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jh-t0428\Desktop\"/>
    </mc:Choice>
  </mc:AlternateContent>
  <xr:revisionPtr revIDLastSave="0" documentId="13_ncr:1_{E99B9932-93D1-4150-91F7-543EA75C07D7}" xr6:coauthVersionLast="36" xr6:coauthVersionMax="36" xr10:uidLastSave="{00000000-0000-0000-0000-000000000000}"/>
  <bookViews>
    <workbookView xWindow="0" yWindow="0" windowWidth="28800" windowHeight="11760" xr2:uid="{7FC68582-07C3-457B-AC6A-9FE75BE12499}"/>
  </bookViews>
  <sheets>
    <sheet name="献中" sheetId="1" r:id="rId1"/>
  </sheets>
  <externalReferences>
    <externalReference r:id="rId2"/>
  </externalReferences>
  <definedNames>
    <definedName name="_xlnm.Print_Area" localSheetId="0">献中!$A$1:$M$63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1" l="1"/>
  <c r="D59" i="1"/>
  <c r="E58" i="1"/>
  <c r="D58" i="1"/>
  <c r="G57" i="1" s="1"/>
  <c r="E57" i="1"/>
  <c r="D57" i="1"/>
  <c r="K57" i="1" s="1"/>
  <c r="B57" i="1"/>
  <c r="A57" i="1"/>
  <c r="E55" i="1"/>
  <c r="D55" i="1"/>
  <c r="E54" i="1"/>
  <c r="D54" i="1"/>
  <c r="K53" i="1"/>
  <c r="G53" i="1"/>
  <c r="E53" i="1"/>
  <c r="D53" i="1"/>
  <c r="B53" i="1"/>
  <c r="A53" i="1"/>
  <c r="E51" i="1"/>
  <c r="D51" i="1"/>
  <c r="E50" i="1"/>
  <c r="D50" i="1"/>
  <c r="G49" i="1" s="1"/>
  <c r="E49" i="1"/>
  <c r="D49" i="1"/>
  <c r="B49" i="1"/>
  <c r="A49" i="1"/>
  <c r="E47" i="1"/>
  <c r="D47" i="1"/>
  <c r="E46" i="1"/>
  <c r="D46" i="1"/>
  <c r="G45" i="1"/>
  <c r="E45" i="1"/>
  <c r="D45" i="1"/>
  <c r="B45" i="1"/>
  <c r="A45" i="1"/>
  <c r="E44" i="1"/>
  <c r="D44" i="1"/>
  <c r="E43" i="1"/>
  <c r="D43" i="1"/>
  <c r="K42" i="1"/>
  <c r="G42" i="1"/>
  <c r="E42" i="1"/>
  <c r="D42" i="1"/>
  <c r="B42" i="1"/>
  <c r="A42" i="1"/>
  <c r="E41" i="1"/>
  <c r="D41" i="1"/>
  <c r="E40" i="1"/>
  <c r="D40" i="1"/>
  <c r="G39" i="1" s="1"/>
  <c r="E39" i="1"/>
  <c r="D39" i="1"/>
  <c r="K39" i="1" s="1"/>
  <c r="B39" i="1"/>
  <c r="A39" i="1"/>
  <c r="E38" i="1"/>
  <c r="D38" i="1"/>
  <c r="E37" i="1"/>
  <c r="D37" i="1"/>
  <c r="K36" i="1"/>
  <c r="G36" i="1"/>
  <c r="E36" i="1"/>
  <c r="D36" i="1"/>
  <c r="B36" i="1"/>
  <c r="A36" i="1"/>
  <c r="E34" i="1"/>
  <c r="D34" i="1"/>
  <c r="E33" i="1"/>
  <c r="D33" i="1"/>
  <c r="G32" i="1" s="1"/>
  <c r="E32" i="1"/>
  <c r="D32" i="1"/>
  <c r="K32" i="1" s="1"/>
  <c r="B32" i="1"/>
  <c r="A32" i="1"/>
  <c r="E31" i="1"/>
  <c r="D31" i="1"/>
  <c r="E30" i="1"/>
  <c r="D30" i="1"/>
  <c r="K29" i="1"/>
  <c r="G29" i="1"/>
  <c r="E29" i="1"/>
  <c r="D29" i="1"/>
  <c r="B29" i="1"/>
  <c r="A29" i="1"/>
  <c r="E27" i="1"/>
  <c r="D27" i="1"/>
  <c r="E26" i="1"/>
  <c r="D26" i="1"/>
  <c r="G25" i="1" s="1"/>
  <c r="E25" i="1"/>
  <c r="D25" i="1"/>
  <c r="K25" i="1" s="1"/>
  <c r="B25" i="1"/>
  <c r="A25" i="1"/>
  <c r="E24" i="1"/>
  <c r="D24" i="1"/>
  <c r="E23" i="1"/>
  <c r="D23" i="1"/>
  <c r="G22" i="1"/>
  <c r="E22" i="1"/>
  <c r="D22" i="1"/>
  <c r="B22" i="1"/>
  <c r="A22" i="1"/>
  <c r="E21" i="1"/>
  <c r="D21" i="1"/>
  <c r="E20" i="1"/>
  <c r="D20" i="1"/>
  <c r="G19" i="1" s="1"/>
  <c r="K19" i="1"/>
  <c r="E19" i="1"/>
  <c r="D19" i="1"/>
  <c r="B19" i="1"/>
  <c r="A19" i="1"/>
  <c r="E18" i="1"/>
  <c r="D18" i="1"/>
  <c r="E17" i="1"/>
  <c r="D17" i="1"/>
  <c r="K16" i="1"/>
  <c r="G16" i="1"/>
  <c r="E16" i="1"/>
  <c r="D16" i="1"/>
  <c r="B16" i="1"/>
  <c r="A16" i="1"/>
  <c r="E14" i="1"/>
  <c r="D14" i="1"/>
  <c r="E13" i="1"/>
  <c r="D13" i="1"/>
  <c r="G12" i="1"/>
  <c r="E12" i="1"/>
  <c r="D12" i="1"/>
  <c r="B12" i="1"/>
  <c r="A12" i="1"/>
  <c r="E11" i="1"/>
  <c r="D11" i="1"/>
  <c r="E10" i="1"/>
  <c r="D10" i="1"/>
  <c r="G9" i="1" s="1"/>
  <c r="E9" i="1"/>
  <c r="D9" i="1"/>
  <c r="K9" i="1" s="1"/>
  <c r="B9" i="1"/>
  <c r="A9" i="1"/>
  <c r="E8" i="1"/>
  <c r="D8" i="1"/>
  <c r="E7" i="1"/>
  <c r="D7" i="1"/>
  <c r="K6" i="1"/>
  <c r="G6" i="1"/>
  <c r="E6" i="1"/>
  <c r="D6" i="1"/>
  <c r="B6" i="1"/>
  <c r="A6" i="1"/>
  <c r="J2" i="1"/>
  <c r="J1" i="1"/>
  <c r="C1" i="1"/>
</calcChain>
</file>

<file path=xl/sharedStrings.xml><?xml version="1.0" encoding="utf-8"?>
<sst xmlns="http://schemas.openxmlformats.org/spreadsheetml/2006/main" count="249" uniqueCount="110">
  <si>
    <t>月</t>
    <rPh sb="0" eb="1">
      <t>がつ</t>
    </rPh>
    <phoneticPr fontId="4" type="Hiragana" alignment="distributed"/>
  </si>
  <si>
    <t>日</t>
    <rPh sb="0" eb="1">
      <t>にち</t>
    </rPh>
    <phoneticPr fontId="4" type="Hiragana" alignment="distributed"/>
  </si>
  <si>
    <t>曜</t>
    <rPh sb="0" eb="1">
      <t>ひかり</t>
    </rPh>
    <phoneticPr fontId="4" type="Hiragana" alignment="distributed"/>
  </si>
  <si>
    <t>行事</t>
    <rPh sb="0" eb="2">
      <t>ぎょうじ</t>
    </rPh>
    <phoneticPr fontId="4" type="Hiragana" alignment="distributed"/>
  </si>
  <si>
    <t>主食　　　　　　　　　　　　　　　牛乳
デザート等</t>
    <rPh sb="0" eb="2">
      <t>しゅしょく</t>
    </rPh>
    <rPh sb="17" eb="19">
      <t>ぎゅうにゅう</t>
    </rPh>
    <rPh sb="24" eb="25">
      <t>とう</t>
    </rPh>
    <phoneticPr fontId="4" type="Hiragana" alignment="distributed"/>
  </si>
  <si>
    <t>主菜
副菜
その他</t>
    <rPh sb="0" eb="1">
      <t>しゅ</t>
    </rPh>
    <rPh sb="1" eb="2">
      <t>さい</t>
    </rPh>
    <rPh sb="3" eb="5">
      <t>ふくさい</t>
    </rPh>
    <rPh sb="8" eb="9">
      <t>た</t>
    </rPh>
    <phoneticPr fontId="4" type="Hiragana" alignment="distributed"/>
  </si>
  <si>
    <t>使用する食品名</t>
    <rPh sb="0" eb="2">
      <t>しよう</t>
    </rPh>
    <rPh sb="4" eb="6">
      <t>しょくひん</t>
    </rPh>
    <rPh sb="6" eb="7">
      <t>めい</t>
    </rPh>
    <phoneticPr fontId="4" type="Hiragana" alignment="distributed"/>
  </si>
  <si>
    <t>エネルギー
kcal
基準値
８３０</t>
    <rPh sb="11" eb="14">
      <t>きじゅんち</t>
    </rPh>
    <phoneticPr fontId="4" type="Hiragana" alignment="distributed"/>
  </si>
  <si>
    <t>１群</t>
    <rPh sb="1" eb="2">
      <t>ぐん</t>
    </rPh>
    <phoneticPr fontId="4" type="Hiragana" alignment="distributed"/>
  </si>
  <si>
    <t>２群</t>
    <rPh sb="1" eb="2">
      <t>ぐん</t>
    </rPh>
    <phoneticPr fontId="4" type="Hiragana" alignment="distributed"/>
  </si>
  <si>
    <t>３群</t>
    <rPh sb="1" eb="2">
      <t>ぐん</t>
    </rPh>
    <phoneticPr fontId="4" type="Hiragana" alignment="distributed"/>
  </si>
  <si>
    <t>４群</t>
    <rPh sb="1" eb="2">
      <t>ぐん</t>
    </rPh>
    <phoneticPr fontId="4" type="Hiragana" alignment="distributed"/>
  </si>
  <si>
    <t>５群</t>
    <rPh sb="1" eb="2">
      <t>ぐん</t>
    </rPh>
    <phoneticPr fontId="4" type="Hiragana" alignment="distributed"/>
  </si>
  <si>
    <t>６群</t>
    <rPh sb="1" eb="2">
      <t>ぐん</t>
    </rPh>
    <phoneticPr fontId="4" type="Hiragana" alignment="distributed"/>
  </si>
  <si>
    <t>魚・肉・卵・豆・豆製品など</t>
    <rPh sb="0" eb="1">
      <t>さかな</t>
    </rPh>
    <rPh sb="2" eb="3">
      <t>にく</t>
    </rPh>
    <rPh sb="4" eb="5">
      <t>たまご</t>
    </rPh>
    <rPh sb="6" eb="7">
      <t>まめ</t>
    </rPh>
    <rPh sb="8" eb="11">
      <t>まめせいひん</t>
    </rPh>
    <phoneticPr fontId="4" type="Hiragana" alignment="distributed"/>
  </si>
  <si>
    <t>牛乳・乳製品・小魚・海藻など</t>
    <rPh sb="0" eb="2">
      <t>ぎゅうにゅう</t>
    </rPh>
    <rPh sb="3" eb="6">
      <t>にゅうせいひん</t>
    </rPh>
    <rPh sb="7" eb="9">
      <t>こざかな</t>
    </rPh>
    <rPh sb="10" eb="12">
      <t>かいそう</t>
    </rPh>
    <phoneticPr fontId="4" type="Hiragana" alignment="distributed"/>
  </si>
  <si>
    <t>緑黄色野菜</t>
    <rPh sb="0" eb="5">
      <t>りょくおうしょくやさい</t>
    </rPh>
    <phoneticPr fontId="4" type="Hiragana" alignment="distributed"/>
  </si>
  <si>
    <t>淡色野菜・果物</t>
    <rPh sb="0" eb="4">
      <t>たんしょくやさい</t>
    </rPh>
    <rPh sb="5" eb="7">
      <t>くだもの</t>
    </rPh>
    <phoneticPr fontId="4" type="Hiragana" alignment="distributed"/>
  </si>
  <si>
    <t>穀類・いも類</t>
    <rPh sb="0" eb="2">
      <t>こくるい</t>
    </rPh>
    <rPh sb="5" eb="6">
      <t>るい</t>
    </rPh>
    <phoneticPr fontId="4" type="Hiragana" alignment="distributed"/>
  </si>
  <si>
    <t>油類</t>
    <rPh sb="0" eb="1">
      <t>あぶら</t>
    </rPh>
    <rPh sb="1" eb="2">
      <t>るい</t>
    </rPh>
    <phoneticPr fontId="4" type="Hiragana" alignment="distributed"/>
  </si>
  <si>
    <t>始業式</t>
    <rPh sb="0" eb="2">
      <t>しぎょう</t>
    </rPh>
    <rPh sb="2" eb="3">
      <t>しき</t>
    </rPh>
    <phoneticPr fontId="4" type="Hiragana" alignment="distributed"/>
  </si>
  <si>
    <t>豚肉</t>
    <rPh sb="0" eb="2">
      <t>ぶたにく</t>
    </rPh>
    <phoneticPr fontId="4" type="Hiragana" alignment="distributed"/>
  </si>
  <si>
    <t>にんじん</t>
    <phoneticPr fontId="4" type="Hiragana" alignment="distributed"/>
  </si>
  <si>
    <t>玉ねぎ</t>
    <rPh sb="0" eb="1">
      <t>たま</t>
    </rPh>
    <phoneticPr fontId="4" type="Hiragana" alignment="distributed"/>
  </si>
  <si>
    <t>キャベツ</t>
    <phoneticPr fontId="4" type="Hiragana" alignment="distributed"/>
  </si>
  <si>
    <t>油</t>
    <rPh sb="0" eb="1">
      <t>あぶら</t>
    </rPh>
    <phoneticPr fontId="4" type="Hiragana" alignment="distributed"/>
  </si>
  <si>
    <t>豆腐</t>
    <rPh sb="0" eb="2">
      <t>とうふ</t>
    </rPh>
    <phoneticPr fontId="4" type="Hiragana" alignment="distributed"/>
  </si>
  <si>
    <t>チーズ</t>
    <phoneticPr fontId="4" type="Hiragana" alignment="distributed"/>
  </si>
  <si>
    <t>かぼちゃ</t>
    <phoneticPr fontId="4" type="Hiragana" alignment="distributed"/>
  </si>
  <si>
    <t>えのき</t>
    <phoneticPr fontId="4" type="Hiragana" alignment="distributed"/>
  </si>
  <si>
    <t>生姜</t>
    <rPh sb="0" eb="2">
      <t>しょうが</t>
    </rPh>
    <phoneticPr fontId="4" type="Hiragana" alignment="distributed"/>
  </si>
  <si>
    <t>パン粉</t>
    <rPh sb="2" eb="3">
      <t>こ</t>
    </rPh>
    <phoneticPr fontId="4" type="Hiragana" alignment="distributed"/>
  </si>
  <si>
    <t>ごま</t>
    <phoneticPr fontId="4" type="Hiragana" alignment="distributed"/>
  </si>
  <si>
    <t>小松菜</t>
    <rPh sb="0" eb="3">
      <t>こまつな</t>
    </rPh>
    <phoneticPr fontId="4" type="Hiragana" alignment="distributed"/>
  </si>
  <si>
    <t>ねぎ</t>
    <phoneticPr fontId="4" type="Hiragana" alignment="distributed"/>
  </si>
  <si>
    <t>入学式</t>
    <rPh sb="0" eb="3">
      <t>にゅうがくしき</t>
    </rPh>
    <phoneticPr fontId="4" type="Hiragana" alignment="distributed"/>
  </si>
  <si>
    <t>卵</t>
    <rPh sb="0" eb="1">
      <t>たまご</t>
    </rPh>
    <phoneticPr fontId="4" type="Hiragana" alignment="distributed"/>
  </si>
  <si>
    <t>もやし</t>
    <phoneticPr fontId="4" type="Hiragana" alignment="distributed"/>
  </si>
  <si>
    <t>ウインナー</t>
    <phoneticPr fontId="4" type="Hiragana" alignment="distributed"/>
  </si>
  <si>
    <t>じゃがいも</t>
    <phoneticPr fontId="4" type="Hiragana" alignment="distributed"/>
  </si>
  <si>
    <t>いんげん</t>
    <phoneticPr fontId="4" type="Hiragana" alignment="distributed"/>
  </si>
  <si>
    <t>お祝い
献立</t>
    <rPh sb="1" eb="2">
      <t>いわ</t>
    </rPh>
    <rPh sb="4" eb="6">
      <t>こんだて</t>
    </rPh>
    <phoneticPr fontId="4" type="Hiragana" alignment="distributed"/>
  </si>
  <si>
    <t>鶏肉</t>
    <rPh sb="0" eb="2">
      <t>とりにく</t>
    </rPh>
    <phoneticPr fontId="4" type="Hiragana" alignment="distributed"/>
  </si>
  <si>
    <t>生姜　　ねぎ</t>
    <rPh sb="0" eb="2">
      <t>しょうが</t>
    </rPh>
    <phoneticPr fontId="4" type="Hiragana" alignment="distributed"/>
  </si>
  <si>
    <t>ごはん</t>
    <phoneticPr fontId="4" type="Hiragana" alignment="distributed"/>
  </si>
  <si>
    <t>わかめ</t>
    <phoneticPr fontId="4" type="Hiragana" alignment="distributed"/>
  </si>
  <si>
    <t>きゅうり</t>
    <phoneticPr fontId="4" type="Hiragana" alignment="distributed"/>
  </si>
  <si>
    <t>マカロニ</t>
    <phoneticPr fontId="4" type="Hiragana" alignment="distributed"/>
  </si>
  <si>
    <t>たけのこ</t>
    <phoneticPr fontId="4" type="Hiragana" alignment="distributed"/>
  </si>
  <si>
    <t>コーン</t>
    <phoneticPr fontId="4" type="Hiragana" alignment="distributed"/>
  </si>
  <si>
    <t>花麩</t>
    <rPh sb="0" eb="1">
      <t>はな</t>
    </rPh>
    <rPh sb="1" eb="2">
      <t>ふ</t>
    </rPh>
    <phoneticPr fontId="4" type="Hiragana" alignment="distributed"/>
  </si>
  <si>
    <t>いちご</t>
    <phoneticPr fontId="4" type="Hiragana" alignment="distributed"/>
  </si>
  <si>
    <t>いわし</t>
    <phoneticPr fontId="4" type="Hiragana" alignment="distributed"/>
  </si>
  <si>
    <t>ごま油</t>
    <rPh sb="2" eb="3">
      <t>あぶら</t>
    </rPh>
    <phoneticPr fontId="4" type="Hiragana" alignment="distributed"/>
  </si>
  <si>
    <t>大豆</t>
    <rPh sb="0" eb="2">
      <t>だいず</t>
    </rPh>
    <phoneticPr fontId="4" type="Hiragana" alignment="distributed"/>
  </si>
  <si>
    <t>さつまいも</t>
    <phoneticPr fontId="4" type="Hiragana" alignment="distributed"/>
  </si>
  <si>
    <t>油揚げ</t>
    <rPh sb="0" eb="2">
      <t>あぶらあ</t>
    </rPh>
    <phoneticPr fontId="4" type="Hiragana" alignment="distributed"/>
  </si>
  <si>
    <t>白菜</t>
    <rPh sb="0" eb="2">
      <t>はくさい</t>
    </rPh>
    <phoneticPr fontId="4" type="Hiragana" alignment="distributed"/>
  </si>
  <si>
    <t>しめじ</t>
    <phoneticPr fontId="4" type="Hiragana" alignment="distributed"/>
  </si>
  <si>
    <t>さば</t>
    <phoneticPr fontId="4" type="Hiragana" alignment="distributed"/>
  </si>
  <si>
    <t>大根</t>
    <rPh sb="0" eb="2">
      <t>だいこん</t>
    </rPh>
    <phoneticPr fontId="4" type="Hiragana" alignment="distributed"/>
  </si>
  <si>
    <t>にんにく</t>
    <phoneticPr fontId="4" type="Hiragana" alignment="distributed"/>
  </si>
  <si>
    <t>ひよこ豆</t>
    <rPh sb="3" eb="4">
      <t>まめ</t>
    </rPh>
    <phoneticPr fontId="4" type="Hiragana" alignment="distributed"/>
  </si>
  <si>
    <t>わかさぎ</t>
    <phoneticPr fontId="4" type="Hiragana" alignment="distributed"/>
  </si>
  <si>
    <t>トマト</t>
    <phoneticPr fontId="4" type="Hiragana" alignment="distributed"/>
  </si>
  <si>
    <t>小麦粉</t>
    <rPh sb="0" eb="3">
      <t>こむぎこ</t>
    </rPh>
    <phoneticPr fontId="4" type="Hiragana" alignment="distributed"/>
  </si>
  <si>
    <t>五箇山豆腐</t>
    <rPh sb="0" eb="3">
      <t>ごかやま</t>
    </rPh>
    <rPh sb="3" eb="5">
      <t>どうふ</t>
    </rPh>
    <phoneticPr fontId="4" type="Hiragana" alignment="distributed"/>
  </si>
  <si>
    <t>バター</t>
    <phoneticPr fontId="4" type="Hiragana" alignment="distributed"/>
  </si>
  <si>
    <t>豆乳</t>
    <rPh sb="0" eb="2">
      <t>とうにゅう</t>
    </rPh>
    <phoneticPr fontId="4" type="Hiragana" alignment="distributed"/>
  </si>
  <si>
    <t>パセリ</t>
    <phoneticPr fontId="4" type="Hiragana" alignment="distributed"/>
  </si>
  <si>
    <t>ベーコン</t>
    <phoneticPr fontId="4" type="Hiragana" alignment="distributed"/>
  </si>
  <si>
    <t>海藻ミックス</t>
    <rPh sb="0" eb="2">
      <t>かいそう</t>
    </rPh>
    <phoneticPr fontId="4" type="Hiragana" alignment="distributed"/>
  </si>
  <si>
    <t>豚肉　　魚</t>
    <rPh sb="0" eb="2">
      <t>ぶたにく</t>
    </rPh>
    <rPh sb="4" eb="5">
      <t>さかな</t>
    </rPh>
    <phoneticPr fontId="4" type="Hiragana" alignment="distributed"/>
  </si>
  <si>
    <t>ごぼう</t>
    <phoneticPr fontId="4" type="Hiragana" alignment="distributed"/>
  </si>
  <si>
    <t>厚揚げ</t>
    <rPh sb="0" eb="2">
      <t>あつあ</t>
    </rPh>
    <phoneticPr fontId="4" type="Hiragana" alignment="distributed"/>
  </si>
  <si>
    <t>ツナ</t>
    <phoneticPr fontId="4" type="Hiragana" alignment="distributed"/>
  </si>
  <si>
    <t>ひじき</t>
    <phoneticPr fontId="4" type="Hiragana" alignment="distributed"/>
  </si>
  <si>
    <t>ほうれん草</t>
    <rPh sb="4" eb="5">
      <t>そう</t>
    </rPh>
    <phoneticPr fontId="4" type="Hiragana" alignment="distributed"/>
  </si>
  <si>
    <t>えび</t>
    <phoneticPr fontId="4" type="Hiragana" alignment="distributed"/>
  </si>
  <si>
    <t>しいたけ</t>
    <phoneticPr fontId="4" type="Hiragana" alignment="distributed"/>
  </si>
  <si>
    <t>食育の日
山梨県</t>
    <rPh sb="0" eb="2">
      <t>しょくいく</t>
    </rPh>
    <rPh sb="3" eb="4">
      <t>ひ</t>
    </rPh>
    <rPh sb="5" eb="7">
      <t>やまなし</t>
    </rPh>
    <rPh sb="7" eb="8">
      <t>けん</t>
    </rPh>
    <phoneticPr fontId="4" type="Hiragana" alignment="distributed"/>
  </si>
  <si>
    <t>ほうとう</t>
    <phoneticPr fontId="4" type="Hiragana" alignment="distributed"/>
  </si>
  <si>
    <t>鮭</t>
    <rPh sb="0" eb="1">
      <t>さけ</t>
    </rPh>
    <phoneticPr fontId="4" type="Hiragana" alignment="distributed"/>
  </si>
  <si>
    <t>ふきのとう</t>
    <phoneticPr fontId="4" type="Hiragana" alignment="distributed"/>
  </si>
  <si>
    <t>チンゲンサイ</t>
    <phoneticPr fontId="4" type="Hiragana" alignment="distributed"/>
  </si>
  <si>
    <t>絹さや</t>
    <rPh sb="0" eb="1">
      <t>きぬ</t>
    </rPh>
    <phoneticPr fontId="4" type="Hiragana" alignment="distributed"/>
  </si>
  <si>
    <t>グリンピース</t>
    <phoneticPr fontId="4" type="Hiragana" alignment="distributed"/>
  </si>
  <si>
    <t>なんと
自然給食
ものがたり</t>
    <rPh sb="4" eb="6">
      <t>しぜん</t>
    </rPh>
    <rPh sb="6" eb="8">
      <t>きゅうしょく</t>
    </rPh>
    <phoneticPr fontId="4" type="Hiragana" alignment="distributed"/>
  </si>
  <si>
    <t>大豆　　卵</t>
    <rPh sb="0" eb="2">
      <t>だいず</t>
    </rPh>
    <rPh sb="4" eb="5">
      <t>たまご</t>
    </rPh>
    <phoneticPr fontId="4" type="Hiragana" alignment="distributed"/>
  </si>
  <si>
    <t>切干大根</t>
    <rPh sb="0" eb="2">
      <t>きりぼし</t>
    </rPh>
    <rPh sb="2" eb="4">
      <t>だいこん</t>
    </rPh>
    <phoneticPr fontId="4" type="Hiragana" alignment="distributed"/>
  </si>
  <si>
    <t>自然栽培米</t>
    <rPh sb="0" eb="2">
      <t>しぜん</t>
    </rPh>
    <rPh sb="2" eb="5">
      <t>さいばいまい</t>
    </rPh>
    <phoneticPr fontId="4" type="Hiragana" alignment="distributed"/>
  </si>
  <si>
    <t>ちくわ</t>
    <phoneticPr fontId="4" type="Hiragana" alignment="distributed"/>
  </si>
  <si>
    <t>高野豆腐</t>
    <rPh sb="0" eb="2">
      <t>こうや</t>
    </rPh>
    <rPh sb="2" eb="4">
      <t>どうふ</t>
    </rPh>
    <phoneticPr fontId="4" type="Hiragana" alignment="distributed"/>
  </si>
  <si>
    <t>ごはん</t>
    <phoneticPr fontId="4" type="Hiragana" alignment="distributed"/>
  </si>
  <si>
    <t>さわら</t>
    <phoneticPr fontId="4" type="Hiragana" alignment="distributed"/>
  </si>
  <si>
    <t>昆布</t>
    <rPh sb="0" eb="2">
      <t>こんぶ</t>
    </rPh>
    <phoneticPr fontId="4" type="Hiragana" alignment="distributed"/>
  </si>
  <si>
    <t>ヨーグルト</t>
    <phoneticPr fontId="4" type="Hiragana" alignment="distributed"/>
  </si>
  <si>
    <t>うずらの卵</t>
    <rPh sb="4" eb="5">
      <t>たまご</t>
    </rPh>
    <phoneticPr fontId="4" type="Hiragana" alignment="distributed"/>
  </si>
  <si>
    <t>茎わかめ</t>
    <rPh sb="0" eb="1">
      <t>くき</t>
    </rPh>
    <phoneticPr fontId="4" type="Hiragana" alignment="distributed"/>
  </si>
  <si>
    <t>にら</t>
    <phoneticPr fontId="4" type="Hiragana" alignment="distributed"/>
  </si>
  <si>
    <t>ギョウザの皮</t>
    <rPh sb="5" eb="6">
      <t>かわ</t>
    </rPh>
    <phoneticPr fontId="4" type="Hiragana" alignment="distributed"/>
  </si>
  <si>
    <t>セミノール</t>
    <phoneticPr fontId="4" type="Hiragana" alignment="distributed"/>
  </si>
  <si>
    <t>魚</t>
    <rPh sb="0" eb="1">
      <t>さかな</t>
    </rPh>
    <phoneticPr fontId="4" type="Hiragana" alignment="distributed"/>
  </si>
  <si>
    <t>さつま揚げ</t>
    <rPh sb="3" eb="4">
      <t>あ</t>
    </rPh>
    <phoneticPr fontId="4" type="Hiragana" alignment="distributed"/>
  </si>
  <si>
    <t>青のり</t>
    <rPh sb="0" eb="1">
      <t>あお</t>
    </rPh>
    <phoneticPr fontId="4" type="Hiragana" alignment="distributed"/>
  </si>
  <si>
    <t>ふき</t>
    <phoneticPr fontId="4" type="Hiragana" alignment="distributed"/>
  </si>
  <si>
    <t>アーモンド</t>
    <phoneticPr fontId="4" type="Hiragana" alignment="distributed"/>
  </si>
  <si>
    <t>○　今月の地場産食材　　　　　　　　米（富富富）、小松菜、里芋、にんじん、大豆、さつまいも、ふきのとう</t>
    <rPh sb="2" eb="4">
      <t>こんげつ</t>
    </rPh>
    <rPh sb="5" eb="7">
      <t>じば</t>
    </rPh>
    <rPh sb="7" eb="8">
      <t>さん</t>
    </rPh>
    <rPh sb="8" eb="10">
      <t>しょくざい</t>
    </rPh>
    <rPh sb="18" eb="19">
      <t>こめ</t>
    </rPh>
    <rPh sb="20" eb="21">
      <t>ふ</t>
    </rPh>
    <rPh sb="21" eb="22">
      <t>ふ</t>
    </rPh>
    <rPh sb="22" eb="23">
      <t>ふ</t>
    </rPh>
    <rPh sb="25" eb="28">
      <t>こまつな</t>
    </rPh>
    <rPh sb="29" eb="31">
      <t>さといも</t>
    </rPh>
    <rPh sb="37" eb="39">
      <t>だいず</t>
    </rPh>
    <phoneticPr fontId="4" type="Hiragana" alignment="distributed"/>
  </si>
  <si>
    <t>○　なんと自然給食ものがたり　 　　自然栽培米ごはん</t>
    <rPh sb="5" eb="7">
      <t>しぜん</t>
    </rPh>
    <rPh sb="7" eb="9">
      <t>きゅうしょく</t>
    </rPh>
    <rPh sb="18" eb="20">
      <t>しぜん</t>
    </rPh>
    <rPh sb="20" eb="23">
      <t>さいばいまい</t>
    </rPh>
    <phoneticPr fontId="4" type="Hiragana" alignment="distributed"/>
  </si>
  <si>
    <t>（農薬や化学肥料を使用せずに栽培された農作物が使用された給食です。）</t>
    <rPh sb="1" eb="3">
      <t>のうやく</t>
    </rPh>
    <rPh sb="4" eb="6">
      <t>かがく</t>
    </rPh>
    <rPh sb="6" eb="8">
      <t>ひりょう</t>
    </rPh>
    <rPh sb="9" eb="11">
      <t>しよう</t>
    </rPh>
    <rPh sb="14" eb="16">
      <t>さいばい</t>
    </rPh>
    <rPh sb="19" eb="22">
      <t>のうさくぶつ</t>
    </rPh>
    <rPh sb="23" eb="25">
      <t>しよう</t>
    </rPh>
    <rPh sb="28" eb="30">
      <t>きゅうしょく</t>
    </rPh>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</si>
</sst>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d"/>
    <numFmt numFmtId="178" formatCode="0&quot;kcal&quot;"/>
  </numFmts>
  <fonts count="20" x14ac:knownFonts="1">
    <font>
      <sz val="11"/>
      <name val="ＭＳ Ｐゴシック"/>
      <family val="3"/>
      <charset val="128"/>
    </font>
    <font>
      <sz val="11"/>
      <name val="ＭＳ Ｐゴシック"/>
      <family val="3"/>
      <charset val="128"/>
    </font>
    <font>
      <sz val="24"/>
      <name val="HGS創英角ﾎﾟｯﾌﾟ体"/>
      <family val="3"/>
      <charset val="128"/>
    </font>
    <font>
      <sz val="6"/>
      <name val="游ゴシック"/>
      <family val="2"/>
      <charset val="128"/>
      <scheme val="minor"/>
    </font>
    <font>
      <sz val="6"/>
      <name val="ＭＳ Ｐゴシック"/>
      <family val="3"/>
      <charset val="128"/>
    </font>
    <font>
      <sz val="12"/>
      <name val="Arial"/>
      <family val="2"/>
    </font>
    <font>
      <b/>
      <sz val="10"/>
      <name val="ＭＳ ゴシック"/>
      <family val="3"/>
      <charset val="128"/>
    </font>
    <font>
      <b/>
      <sz val="12"/>
      <name val="ＭＳ ゴシック"/>
      <family val="3"/>
      <charset val="128"/>
    </font>
    <font>
      <sz val="10"/>
      <name val="ＭＳ Ｐゴシック"/>
      <family val="3"/>
      <charset val="128"/>
    </font>
    <font>
      <sz val="8"/>
      <name val="ＭＳ Ｐゴシック"/>
      <family val="3"/>
      <charset val="128"/>
    </font>
    <font>
      <sz val="10"/>
      <name val="ＭＳ ゴシック"/>
      <family val="3"/>
      <charset val="128"/>
    </font>
    <font>
      <sz val="9"/>
      <name val="ＭＳ Ｐゴシック"/>
      <family val="3"/>
      <charset val="128"/>
    </font>
    <font>
      <sz val="11"/>
      <color theme="1"/>
      <name val="游ゴシック"/>
      <family val="3"/>
      <charset val="128"/>
      <scheme val="minor"/>
    </font>
    <font>
      <sz val="14"/>
      <color indexed="8"/>
      <name val="ＭＳ Ｐゴシック"/>
      <family val="3"/>
      <charset val="128"/>
    </font>
    <font>
      <sz val="10"/>
      <color indexed="8"/>
      <name val="ＭＳ Ｐゴシック"/>
      <family val="3"/>
      <charset val="128"/>
    </font>
    <font>
      <sz val="9"/>
      <name val="ＭＳ ゴシック"/>
      <family val="3"/>
      <charset val="128"/>
    </font>
    <font>
      <sz val="14"/>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auto="1"/>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auto="1"/>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1" fillId="0" borderId="0" applyFont="0"/>
    <xf numFmtId="0" fontId="12" fillId="0" borderId="0">
      <alignment vertical="center"/>
    </xf>
  </cellStyleXfs>
  <cellXfs count="134">
    <xf numFmtId="0" fontId="0" fillId="0" borderId="0" xfId="0">
      <alignment vertical="center"/>
    </xf>
    <xf numFmtId="0" fontId="2" fillId="0" borderId="0" xfId="1" applyFont="1" applyAlignment="1">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176" fontId="1" fillId="0" borderId="0" xfId="1" applyNumberFormat="1"/>
    <xf numFmtId="0" fontId="1" fillId="0" borderId="0" xfId="1" applyAlignment="1">
      <alignment horizontal="center"/>
    </xf>
    <xf numFmtId="0" fontId="1" fillId="0" borderId="0" xfId="1" applyAlignment="1">
      <alignment vertical="center"/>
    </xf>
    <xf numFmtId="0" fontId="1" fillId="0" borderId="0" xfId="1"/>
    <xf numFmtId="0" fontId="5" fillId="0" borderId="0" xfId="1" applyFont="1"/>
    <xf numFmtId="0" fontId="2" fillId="0" borderId="1" xfId="1" applyFont="1" applyBorder="1" applyAlignment="1">
      <alignment vertical="center"/>
    </xf>
    <xf numFmtId="0" fontId="2" fillId="0" borderId="1" xfId="1" applyFont="1" applyBorder="1" applyAlignment="1">
      <alignment horizontal="right" vertical="center"/>
    </xf>
    <xf numFmtId="176" fontId="2" fillId="0" borderId="1" xfId="1" applyNumberFormat="1" applyFont="1" applyBorder="1" applyAlignment="1">
      <alignment horizontal="left" vertical="center"/>
    </xf>
    <xf numFmtId="0" fontId="0" fillId="0" borderId="1" xfId="1" applyFont="1" applyBorder="1" applyAlignment="1">
      <alignment horizontal="center" vertical="center"/>
    </xf>
    <xf numFmtId="0" fontId="0" fillId="0" borderId="1" xfId="1" applyFont="1" applyBorder="1" applyAlignment="1">
      <alignment vertical="center"/>
    </xf>
    <xf numFmtId="0" fontId="6" fillId="0" borderId="2" xfId="1" applyFont="1" applyBorder="1" applyAlignment="1">
      <alignment horizontal="center" vertical="center"/>
    </xf>
    <xf numFmtId="0" fontId="6" fillId="0" borderId="2" xfId="1" applyFont="1" applyBorder="1" applyAlignment="1">
      <alignment horizontal="center" vertical="center" shrinkToFi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6" fillId="0" borderId="7" xfId="1" applyFont="1" applyBorder="1" applyAlignment="1">
      <alignment horizontal="center" vertical="center" wrapText="1" shrinkToFit="1"/>
    </xf>
    <xf numFmtId="0" fontId="8" fillId="0" borderId="0" xfId="1" applyFont="1"/>
    <xf numFmtId="0" fontId="6" fillId="0" borderId="8" xfId="1" applyFont="1" applyBorder="1" applyAlignment="1">
      <alignment horizontal="center" vertical="center"/>
    </xf>
    <xf numFmtId="0" fontId="6" fillId="0" borderId="8" xfId="1" applyFont="1" applyBorder="1" applyAlignment="1">
      <alignment horizontal="center" vertical="center" shrinkToFit="1"/>
    </xf>
    <xf numFmtId="0" fontId="6" fillId="0" borderId="9" xfId="1" applyFont="1" applyBorder="1" applyAlignment="1">
      <alignment horizontal="center" vertical="center" wrapText="1"/>
    </xf>
    <xf numFmtId="0" fontId="6" fillId="0" borderId="8" xfId="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6" fontId="9" fillId="0" borderId="13" xfId="0" applyNumberFormat="1" applyFont="1" applyBorder="1" applyAlignment="1">
      <alignment horizontal="center" vertical="center"/>
    </xf>
    <xf numFmtId="176" fontId="10" fillId="0" borderId="1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6" fillId="0" borderId="14" xfId="1" applyFont="1" applyBorder="1" applyAlignment="1">
      <alignment horizontal="center" vertical="center" shrinkToFit="1"/>
    </xf>
    <xf numFmtId="0" fontId="6" fillId="0" borderId="15" xfId="1" applyFont="1" applyBorder="1" applyAlignment="1">
      <alignment horizontal="center" vertical="center"/>
    </xf>
    <xf numFmtId="0" fontId="6" fillId="0" borderId="15" xfId="1" applyFont="1" applyBorder="1" applyAlignment="1">
      <alignment horizontal="center" vertical="center" shrinkToFit="1"/>
    </xf>
    <xf numFmtId="0" fontId="6" fillId="0" borderId="16" xfId="1" applyFont="1" applyBorder="1" applyAlignment="1">
      <alignment horizontal="center" vertical="center" wrapText="1"/>
    </xf>
    <xf numFmtId="0" fontId="6" fillId="0" borderId="15" xfId="1"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xf>
    <xf numFmtId="0" fontId="11" fillId="0" borderId="20" xfId="0" applyFont="1" applyBorder="1" applyAlignment="1">
      <alignment horizontal="center" vertical="center" wrapText="1"/>
    </xf>
    <xf numFmtId="0" fontId="6" fillId="0" borderId="21" xfId="1" applyFont="1" applyBorder="1" applyAlignment="1">
      <alignment horizontal="center" vertical="center" shrinkToFit="1"/>
    </xf>
    <xf numFmtId="177" fontId="13" fillId="0" borderId="2" xfId="2" applyNumberFormat="1" applyFont="1" applyFill="1" applyBorder="1" applyAlignment="1" applyProtection="1">
      <alignment horizontal="center" vertical="center" shrinkToFit="1"/>
      <protection locked="0"/>
    </xf>
    <xf numFmtId="177" fontId="14" fillId="0" borderId="2" xfId="2" applyNumberFormat="1" applyFont="1" applyFill="1" applyBorder="1" applyAlignment="1" applyProtection="1">
      <alignment horizontal="center" vertical="center" shrinkToFit="1"/>
      <protection locked="0"/>
    </xf>
    <xf numFmtId="176" fontId="15" fillId="0" borderId="2" xfId="1" applyNumberFormat="1" applyFont="1" applyBorder="1" applyAlignment="1">
      <alignment vertical="center" shrinkToFit="1"/>
    </xf>
    <xf numFmtId="176" fontId="15" fillId="0" borderId="3" xfId="1" applyNumberFormat="1" applyFont="1" applyBorder="1" applyAlignment="1">
      <alignment horizontal="left" vertical="center" shrinkToFit="1"/>
    </xf>
    <xf numFmtId="176" fontId="15" fillId="0" borderId="3" xfId="1" applyNumberFormat="1" applyFont="1" applyBorder="1" applyAlignment="1">
      <alignment vertical="center" shrinkToFit="1"/>
    </xf>
    <xf numFmtId="176" fontId="15" fillId="0" borderId="22" xfId="1" applyNumberFormat="1" applyFont="1" applyBorder="1" applyAlignment="1">
      <alignment vertical="center" shrinkToFit="1"/>
    </xf>
    <xf numFmtId="176" fontId="11" fillId="0" borderId="0" xfId="1" applyNumberFormat="1" applyFont="1" applyAlignment="1">
      <alignment vertical="center"/>
    </xf>
    <xf numFmtId="0" fontId="15" fillId="0" borderId="23" xfId="1" applyFont="1" applyBorder="1" applyAlignment="1">
      <alignment vertical="center" shrinkToFit="1"/>
    </xf>
    <xf numFmtId="178" fontId="13" fillId="0" borderId="2" xfId="2" applyNumberFormat="1" applyFont="1" applyFill="1" applyBorder="1" applyAlignment="1" applyProtection="1">
      <alignment horizontal="center" vertical="center" shrinkToFit="1"/>
      <protection locked="0"/>
    </xf>
    <xf numFmtId="177" fontId="13" fillId="0" borderId="8" xfId="2" applyNumberFormat="1" applyFont="1" applyFill="1" applyBorder="1" applyAlignment="1" applyProtection="1">
      <alignment horizontal="center" vertical="center" shrinkToFit="1"/>
      <protection locked="0"/>
    </xf>
    <xf numFmtId="177" fontId="14" fillId="0" borderId="8" xfId="2" applyNumberFormat="1" applyFont="1" applyFill="1" applyBorder="1" applyAlignment="1" applyProtection="1">
      <alignment horizontal="center" vertical="center" shrinkToFit="1"/>
      <protection locked="0"/>
    </xf>
    <xf numFmtId="176" fontId="15" fillId="0" borderId="8" xfId="1" applyNumberFormat="1" applyFont="1" applyBorder="1" applyAlignment="1">
      <alignment vertical="center" shrinkToFit="1"/>
    </xf>
    <xf numFmtId="176" fontId="15" fillId="0" borderId="9" xfId="1" applyNumberFormat="1" applyFont="1" applyBorder="1" applyAlignment="1">
      <alignment horizontal="left" vertical="center" shrinkToFit="1"/>
    </xf>
    <xf numFmtId="176" fontId="15" fillId="0" borderId="9" xfId="1" applyNumberFormat="1" applyFont="1" applyBorder="1" applyAlignment="1">
      <alignment vertical="center" shrinkToFit="1"/>
    </xf>
    <xf numFmtId="176" fontId="15" fillId="0" borderId="24" xfId="1" applyNumberFormat="1" applyFont="1" applyBorder="1" applyAlignment="1">
      <alignment vertical="center" shrinkToFit="1"/>
    </xf>
    <xf numFmtId="0" fontId="15" fillId="0" borderId="8" xfId="1" applyFont="1" applyBorder="1" applyAlignment="1">
      <alignment vertical="center" shrinkToFit="1"/>
    </xf>
    <xf numFmtId="178" fontId="13" fillId="0" borderId="8" xfId="2" applyNumberFormat="1" applyFont="1" applyFill="1" applyBorder="1" applyAlignment="1" applyProtection="1">
      <alignment horizontal="center" vertical="center" shrinkToFit="1"/>
      <protection locked="0"/>
    </xf>
    <xf numFmtId="176" fontId="15" fillId="0" borderId="8" xfId="1" applyNumberFormat="1" applyFont="1" applyBorder="1" applyAlignment="1">
      <alignment horizontal="left" vertical="center" shrinkToFit="1"/>
    </xf>
    <xf numFmtId="176" fontId="11" fillId="0" borderId="16" xfId="1" applyNumberFormat="1" applyFont="1" applyBorder="1" applyAlignment="1">
      <alignment vertical="center"/>
    </xf>
    <xf numFmtId="0" fontId="15" fillId="0" borderId="15" xfId="1" applyFont="1" applyBorder="1" applyAlignment="1">
      <alignment vertical="center" shrinkToFit="1"/>
    </xf>
    <xf numFmtId="176" fontId="15" fillId="0" borderId="25" xfId="1" applyNumberFormat="1" applyFont="1" applyBorder="1" applyAlignment="1">
      <alignment vertical="center" shrinkToFit="1"/>
    </xf>
    <xf numFmtId="177" fontId="13" fillId="2" borderId="2" xfId="2" applyNumberFormat="1" applyFont="1" applyFill="1" applyBorder="1" applyAlignment="1" applyProtection="1">
      <alignment horizontal="center" vertical="center" shrinkToFit="1"/>
      <protection locked="0"/>
    </xf>
    <xf numFmtId="177" fontId="14" fillId="2" borderId="2" xfId="2" applyNumberFormat="1" applyFont="1" applyFill="1" applyBorder="1" applyAlignment="1" applyProtection="1">
      <alignment horizontal="center" vertical="center" wrapText="1" shrinkToFit="1"/>
      <protection locked="0"/>
    </xf>
    <xf numFmtId="176" fontId="15" fillId="2" borderId="2" xfId="1" applyNumberFormat="1" applyFont="1" applyFill="1" applyBorder="1" applyAlignment="1">
      <alignment vertical="center" shrinkToFit="1"/>
    </xf>
    <xf numFmtId="176" fontId="15" fillId="2" borderId="3" xfId="1" applyNumberFormat="1" applyFont="1" applyFill="1" applyBorder="1" applyAlignment="1">
      <alignment horizontal="left" vertical="center" shrinkToFit="1"/>
    </xf>
    <xf numFmtId="176" fontId="15" fillId="2" borderId="3" xfId="1" applyNumberFormat="1" applyFont="1" applyFill="1" applyBorder="1" applyAlignment="1">
      <alignment vertical="center" shrinkToFit="1"/>
    </xf>
    <xf numFmtId="176" fontId="15" fillId="2" borderId="25" xfId="1" applyNumberFormat="1" applyFont="1" applyFill="1" applyBorder="1" applyAlignment="1">
      <alignment vertical="center" shrinkToFit="1"/>
    </xf>
    <xf numFmtId="176" fontId="11" fillId="2" borderId="0" xfId="1" applyNumberFormat="1" applyFont="1" applyFill="1" applyAlignment="1">
      <alignment vertical="center"/>
    </xf>
    <xf numFmtId="0" fontId="15" fillId="2" borderId="2" xfId="1" applyFont="1" applyFill="1" applyBorder="1" applyAlignment="1">
      <alignment vertical="center" shrinkToFit="1"/>
    </xf>
    <xf numFmtId="178" fontId="13" fillId="2" borderId="2" xfId="2" applyNumberFormat="1" applyFont="1" applyFill="1" applyBorder="1" applyAlignment="1" applyProtection="1">
      <alignment horizontal="center" vertical="center" shrinkToFit="1"/>
      <protection locked="0"/>
    </xf>
    <xf numFmtId="177" fontId="13" fillId="2" borderId="8" xfId="2" applyNumberFormat="1" applyFont="1" applyFill="1" applyBorder="1" applyAlignment="1" applyProtection="1">
      <alignment horizontal="center" vertical="center" shrinkToFit="1"/>
      <protection locked="0"/>
    </xf>
    <xf numFmtId="177" fontId="14" fillId="2" borderId="8" xfId="2" applyNumberFormat="1" applyFont="1" applyFill="1" applyBorder="1" applyAlignment="1" applyProtection="1">
      <alignment horizontal="center" vertical="center" shrinkToFit="1"/>
      <protection locked="0"/>
    </xf>
    <xf numFmtId="176" fontId="15" fillId="2" borderId="8" xfId="1" applyNumberFormat="1" applyFont="1" applyFill="1" applyBorder="1" applyAlignment="1">
      <alignment vertical="center" shrinkToFit="1"/>
    </xf>
    <xf numFmtId="176" fontId="15" fillId="2" borderId="9" xfId="1" applyNumberFormat="1" applyFont="1" applyFill="1" applyBorder="1" applyAlignment="1">
      <alignment horizontal="left" vertical="center" shrinkToFit="1"/>
    </xf>
    <xf numFmtId="176" fontId="15" fillId="2" borderId="9" xfId="1" applyNumberFormat="1" applyFont="1" applyFill="1" applyBorder="1" applyAlignment="1">
      <alignment vertical="center" shrinkToFit="1"/>
    </xf>
    <xf numFmtId="176" fontId="15" fillId="2" borderId="24" xfId="1" applyNumberFormat="1" applyFont="1" applyFill="1" applyBorder="1" applyAlignment="1">
      <alignment vertical="center" shrinkToFit="1"/>
    </xf>
    <xf numFmtId="0" fontId="15" fillId="2" borderId="8" xfId="1" applyFont="1" applyFill="1" applyBorder="1" applyAlignment="1">
      <alignment vertical="center" shrinkToFit="1"/>
    </xf>
    <xf numFmtId="178" fontId="13" fillId="2" borderId="8" xfId="2" applyNumberFormat="1" applyFont="1" applyFill="1" applyBorder="1" applyAlignment="1" applyProtection="1">
      <alignment horizontal="center" vertical="center" shrinkToFit="1"/>
      <protection locked="0"/>
    </xf>
    <xf numFmtId="176" fontId="15" fillId="2" borderId="8" xfId="1" applyNumberFormat="1" applyFont="1" applyFill="1" applyBorder="1" applyAlignment="1">
      <alignment horizontal="left" vertical="center" shrinkToFit="1"/>
    </xf>
    <xf numFmtId="176" fontId="11" fillId="2" borderId="9" xfId="1" applyNumberFormat="1" applyFont="1" applyFill="1" applyBorder="1" applyAlignment="1">
      <alignment vertical="center"/>
    </xf>
    <xf numFmtId="177" fontId="13" fillId="2" borderId="15" xfId="2" applyNumberFormat="1" applyFont="1" applyFill="1" applyBorder="1" applyAlignment="1" applyProtection="1">
      <alignment horizontal="center" vertical="center" shrinkToFit="1"/>
      <protection locked="0"/>
    </xf>
    <xf numFmtId="177" fontId="14" fillId="2" borderId="15" xfId="2" applyNumberFormat="1" applyFont="1" applyFill="1" applyBorder="1" applyAlignment="1" applyProtection="1">
      <alignment horizontal="center" vertical="center" shrinkToFit="1"/>
      <protection locked="0"/>
    </xf>
    <xf numFmtId="176" fontId="15" fillId="2" borderId="15" xfId="1" applyNumberFormat="1" applyFont="1" applyFill="1" applyBorder="1" applyAlignment="1">
      <alignment horizontal="left" vertical="center" shrinkToFit="1"/>
    </xf>
    <xf numFmtId="176" fontId="11" fillId="2" borderId="15" xfId="1" applyNumberFormat="1" applyFont="1" applyFill="1" applyBorder="1" applyAlignment="1">
      <alignment vertical="center"/>
    </xf>
    <xf numFmtId="178" fontId="13" fillId="2" borderId="15" xfId="2" applyNumberFormat="1" applyFont="1" applyFill="1" applyBorder="1" applyAlignment="1" applyProtection="1">
      <alignment horizontal="center" vertical="center" shrinkToFit="1"/>
      <protection locked="0"/>
    </xf>
    <xf numFmtId="176" fontId="11" fillId="0" borderId="26" xfId="1" applyNumberFormat="1" applyFont="1" applyBorder="1" applyAlignment="1">
      <alignment vertical="center"/>
    </xf>
    <xf numFmtId="0" fontId="15" fillId="0" borderId="2" xfId="1" applyFont="1" applyBorder="1" applyAlignment="1">
      <alignment vertical="center" shrinkToFit="1"/>
    </xf>
    <xf numFmtId="176" fontId="11" fillId="0" borderId="0" xfId="1" applyNumberFormat="1" applyFont="1" applyBorder="1" applyAlignment="1">
      <alignment vertical="center"/>
    </xf>
    <xf numFmtId="177" fontId="13" fillId="0" borderId="27" xfId="2" applyNumberFormat="1" applyFont="1" applyFill="1" applyBorder="1" applyAlignment="1" applyProtection="1">
      <alignment horizontal="center" vertical="center" shrinkToFit="1"/>
      <protection locked="0"/>
    </xf>
    <xf numFmtId="177" fontId="14" fillId="0" borderId="27" xfId="2" applyNumberFormat="1" applyFont="1" applyFill="1" applyBorder="1" applyAlignment="1" applyProtection="1">
      <alignment horizontal="center" vertical="center" shrinkToFit="1"/>
      <protection locked="0"/>
    </xf>
    <xf numFmtId="176" fontId="15" fillId="0" borderId="27" xfId="1" applyNumberFormat="1" applyFont="1" applyBorder="1" applyAlignment="1">
      <alignment horizontal="left" vertical="center" shrinkToFit="1"/>
    </xf>
    <xf numFmtId="176" fontId="15" fillId="0" borderId="28" xfId="1" applyNumberFormat="1" applyFont="1" applyBorder="1" applyAlignment="1">
      <alignment horizontal="left" vertical="center" shrinkToFit="1"/>
    </xf>
    <xf numFmtId="176" fontId="15" fillId="0" borderId="27" xfId="1" applyNumberFormat="1" applyFont="1" applyBorder="1" applyAlignment="1">
      <alignment vertical="center" shrinkToFit="1"/>
    </xf>
    <xf numFmtId="176" fontId="15" fillId="0" borderId="28" xfId="1" applyNumberFormat="1" applyFont="1" applyBorder="1" applyAlignment="1">
      <alignment vertical="center" shrinkToFit="1"/>
    </xf>
    <xf numFmtId="176" fontId="15" fillId="0" borderId="29" xfId="1" applyNumberFormat="1" applyFont="1" applyBorder="1" applyAlignment="1">
      <alignment vertical="center" shrinkToFit="1"/>
    </xf>
    <xf numFmtId="176" fontId="11" fillId="0" borderId="28" xfId="1" applyNumberFormat="1" applyFont="1" applyBorder="1" applyAlignment="1">
      <alignment vertical="center"/>
    </xf>
    <xf numFmtId="0" fontId="15" fillId="0" borderId="27" xfId="1" applyFont="1" applyBorder="1" applyAlignment="1">
      <alignment vertical="center" shrinkToFit="1"/>
    </xf>
    <xf numFmtId="178" fontId="13" fillId="0" borderId="27" xfId="2" applyNumberFormat="1" applyFont="1" applyFill="1" applyBorder="1" applyAlignment="1" applyProtection="1">
      <alignment horizontal="center" vertical="center" shrinkToFit="1"/>
      <protection locked="0"/>
    </xf>
    <xf numFmtId="176" fontId="11" fillId="0" borderId="9" xfId="1" applyNumberFormat="1" applyFont="1" applyBorder="1" applyAlignment="1">
      <alignment vertical="center"/>
    </xf>
    <xf numFmtId="177" fontId="13" fillId="0" borderId="15" xfId="2" applyNumberFormat="1" applyFont="1" applyFill="1" applyBorder="1" applyAlignment="1" applyProtection="1">
      <alignment horizontal="center" vertical="center" shrinkToFit="1"/>
      <protection locked="0"/>
    </xf>
    <xf numFmtId="177" fontId="14" fillId="0" borderId="15" xfId="2" applyNumberFormat="1" applyFont="1" applyFill="1" applyBorder="1" applyAlignment="1" applyProtection="1">
      <alignment horizontal="center" vertical="center" shrinkToFit="1"/>
      <protection locked="0"/>
    </xf>
    <xf numFmtId="176" fontId="11" fillId="0" borderId="15" xfId="1" applyNumberFormat="1" applyFont="1" applyBorder="1" applyAlignment="1">
      <alignment vertical="center"/>
    </xf>
    <xf numFmtId="178" fontId="13" fillId="0" borderId="15" xfId="2" applyNumberFormat="1" applyFont="1" applyFill="1" applyBorder="1" applyAlignment="1" applyProtection="1">
      <alignment horizontal="center" vertical="center" shrinkToFit="1"/>
      <protection locked="0"/>
    </xf>
    <xf numFmtId="176" fontId="11" fillId="0" borderId="30" xfId="1" applyNumberFormat="1" applyFont="1" applyBorder="1" applyAlignment="1">
      <alignment vertical="center"/>
    </xf>
    <xf numFmtId="177" fontId="14" fillId="2" borderId="8" xfId="2" applyNumberFormat="1" applyFont="1" applyFill="1" applyBorder="1" applyAlignment="1" applyProtection="1">
      <alignment horizontal="center" vertical="center" wrapText="1" shrinkToFit="1"/>
      <protection locked="0"/>
    </xf>
    <xf numFmtId="176" fontId="11" fillId="2" borderId="0" xfId="1" applyNumberFormat="1" applyFont="1" applyFill="1" applyBorder="1" applyAlignment="1">
      <alignment vertical="center"/>
    </xf>
    <xf numFmtId="177" fontId="13" fillId="2" borderId="27" xfId="2" applyNumberFormat="1" applyFont="1" applyFill="1" applyBorder="1" applyAlignment="1" applyProtection="1">
      <alignment horizontal="center" vertical="center" shrinkToFit="1"/>
      <protection locked="0"/>
    </xf>
    <xf numFmtId="177" fontId="14" fillId="2" borderId="27" xfId="2" applyNumberFormat="1" applyFont="1" applyFill="1" applyBorder="1" applyAlignment="1" applyProtection="1">
      <alignment horizontal="center" vertical="center" shrinkToFit="1"/>
      <protection locked="0"/>
    </xf>
    <xf numFmtId="176" fontId="15" fillId="2" borderId="27" xfId="1" applyNumberFormat="1" applyFont="1" applyFill="1" applyBorder="1" applyAlignment="1">
      <alignment horizontal="left" vertical="center" shrinkToFit="1"/>
    </xf>
    <xf numFmtId="176" fontId="15" fillId="2" borderId="28" xfId="1" applyNumberFormat="1" applyFont="1" applyFill="1" applyBorder="1" applyAlignment="1">
      <alignment horizontal="left" vertical="center" shrinkToFit="1"/>
    </xf>
    <xf numFmtId="176" fontId="15" fillId="2" borderId="27" xfId="1" applyNumberFormat="1" applyFont="1" applyFill="1" applyBorder="1" applyAlignment="1">
      <alignment vertical="center" shrinkToFit="1"/>
    </xf>
    <xf numFmtId="176" fontId="15" fillId="2" borderId="28" xfId="1" applyNumberFormat="1" applyFont="1" applyFill="1" applyBorder="1" applyAlignment="1">
      <alignment vertical="center" shrinkToFit="1"/>
    </xf>
    <xf numFmtId="176" fontId="15" fillId="2" borderId="29" xfId="1" applyNumberFormat="1" applyFont="1" applyFill="1" applyBorder="1" applyAlignment="1">
      <alignment vertical="center" shrinkToFit="1"/>
    </xf>
    <xf numFmtId="176" fontId="11" fillId="2" borderId="28" xfId="1" applyNumberFormat="1" applyFont="1" applyFill="1" applyBorder="1" applyAlignment="1">
      <alignment vertical="center"/>
    </xf>
    <xf numFmtId="0" fontId="15" fillId="2" borderId="27" xfId="1" applyFont="1" applyFill="1" applyBorder="1" applyAlignment="1">
      <alignment vertical="center" shrinkToFit="1"/>
    </xf>
    <xf numFmtId="178" fontId="13" fillId="2" borderId="27" xfId="2" applyNumberFormat="1" applyFont="1" applyFill="1" applyBorder="1" applyAlignment="1" applyProtection="1">
      <alignment horizontal="center" vertical="center" shrinkToFit="1"/>
      <protection locked="0"/>
    </xf>
    <xf numFmtId="177" fontId="14" fillId="2" borderId="15" xfId="2" applyNumberFormat="1" applyFont="1" applyFill="1" applyBorder="1" applyAlignment="1" applyProtection="1">
      <alignment horizontal="center" vertical="center" wrapText="1" shrinkToFit="1"/>
      <protection locked="0"/>
    </xf>
    <xf numFmtId="177" fontId="13" fillId="0" borderId="31" xfId="2" applyNumberFormat="1" applyFont="1" applyFill="1" applyBorder="1" applyAlignment="1" applyProtection="1">
      <alignment horizontal="center" vertical="center" shrinkToFit="1"/>
      <protection locked="0"/>
    </xf>
    <xf numFmtId="177" fontId="14" fillId="0" borderId="31" xfId="2" applyNumberFormat="1" applyFont="1" applyFill="1" applyBorder="1" applyAlignment="1" applyProtection="1">
      <alignment horizontal="center" vertical="center" shrinkToFit="1"/>
      <protection locked="0"/>
    </xf>
    <xf numFmtId="178" fontId="13" fillId="0" borderId="31" xfId="2" applyNumberFormat="1" applyFont="1" applyFill="1" applyBorder="1" applyAlignment="1" applyProtection="1">
      <alignment horizontal="center" vertical="center" shrinkToFit="1"/>
      <protection locked="0"/>
    </xf>
    <xf numFmtId="0" fontId="1" fillId="0" borderId="26" xfId="1" applyBorder="1"/>
    <xf numFmtId="0" fontId="1" fillId="0" borderId="26" xfId="1" applyBorder="1" applyAlignment="1">
      <alignment vertical="center" shrinkToFit="1"/>
    </xf>
    <xf numFmtId="176" fontId="1" fillId="0" borderId="26" xfId="1" applyNumberFormat="1" applyBorder="1"/>
    <xf numFmtId="0" fontId="16" fillId="0" borderId="0" xfId="1" applyFont="1" applyAlignment="1"/>
    <xf numFmtId="0" fontId="17" fillId="0" borderId="0" xfId="1" applyFont="1" applyAlignment="1">
      <alignment wrapText="1"/>
    </xf>
    <xf numFmtId="0" fontId="17" fillId="0" borderId="0" xfId="1" applyFont="1"/>
    <xf numFmtId="0" fontId="18" fillId="0" borderId="0" xfId="1" applyFont="1" applyBorder="1" applyAlignment="1">
      <alignment vertical="center" wrapText="1" shrinkToFit="1"/>
    </xf>
    <xf numFmtId="178" fontId="19" fillId="0" borderId="0" xfId="2" applyNumberFormat="1" applyFont="1" applyFill="1" applyBorder="1" applyAlignment="1" applyProtection="1">
      <alignment horizontal="center" vertical="center" shrinkToFit="1"/>
      <protection locked="0"/>
    </xf>
    <xf numFmtId="0" fontId="1" fillId="0" borderId="0" xfId="1" applyAlignment="1">
      <alignment vertical="center" shrinkToFit="1"/>
    </xf>
  </cellXfs>
  <cellStyles count="3">
    <cellStyle name="標準" xfId="0" builtinId="0"/>
    <cellStyle name="標準 4 2" xfId="1" xr:uid="{8E324A20-5DD5-4982-BD80-6EE76728950B}"/>
    <cellStyle name="標準 5 2" xfId="2" xr:uid="{52688EB5-BE31-4795-9E86-2C08BEE8BF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828907</xdr:colOff>
      <xdr:row>0</xdr:row>
      <xdr:rowOff>0</xdr:rowOff>
    </xdr:from>
    <xdr:to>
      <xdr:col>9</xdr:col>
      <xdr:colOff>52465</xdr:colOff>
      <xdr:row>1</xdr:row>
      <xdr:rowOff>302558</xdr:rowOff>
    </xdr:to>
    <xdr:pic>
      <xdr:nvPicPr>
        <xdr:cNvPr id="2" name="Picture 1" descr="C:\Users\admin\Desktop\カット\食育ブック4\data\chap13\large\D070CO.jpg">
          <a:extLst>
            <a:ext uri="{FF2B5EF4-FFF2-40B4-BE49-F238E27FC236}">
              <a16:creationId xmlns:a16="http://schemas.microsoft.com/office/drawing/2014/main" id="{B9BE6BD2-97B0-4745-9A4A-9BB2413BCF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00532" y="0"/>
          <a:ext cx="4852833" cy="626408"/>
        </a:xfrm>
        <a:prstGeom prst="rect">
          <a:avLst/>
        </a:prstGeom>
        <a:noFill/>
      </xdr:spPr>
    </xdr:pic>
    <xdr:clientData/>
  </xdr:twoCellAnchor>
  <xdr:twoCellAnchor editAs="oneCell">
    <xdr:from>
      <xdr:col>2</xdr:col>
      <xdr:colOff>57151</xdr:colOff>
      <xdr:row>15</xdr:row>
      <xdr:rowOff>57151</xdr:rowOff>
    </xdr:from>
    <xdr:to>
      <xdr:col>2</xdr:col>
      <xdr:colOff>685801</xdr:colOff>
      <xdr:row>17</xdr:row>
      <xdr:rowOff>193348</xdr:rowOff>
    </xdr:to>
    <xdr:pic>
      <xdr:nvPicPr>
        <xdr:cNvPr id="3" name="図 2">
          <a:extLst>
            <a:ext uri="{FF2B5EF4-FFF2-40B4-BE49-F238E27FC236}">
              <a16:creationId xmlns:a16="http://schemas.microsoft.com/office/drawing/2014/main" id="{BE86F266-A5AD-4724-A20B-855533BE62A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91" t="9091" r="7726" b="5000"/>
        <a:stretch/>
      </xdr:blipFill>
      <xdr:spPr>
        <a:xfrm>
          <a:off x="895351" y="3819526"/>
          <a:ext cx="628650" cy="612447"/>
        </a:xfrm>
        <a:prstGeom prst="rect">
          <a:avLst/>
        </a:prstGeom>
      </xdr:spPr>
    </xdr:pic>
    <xdr:clientData/>
  </xdr:twoCellAnchor>
  <xdr:twoCellAnchor editAs="oneCell">
    <xdr:from>
      <xdr:col>2</xdr:col>
      <xdr:colOff>9526</xdr:colOff>
      <xdr:row>41</xdr:row>
      <xdr:rowOff>123825</xdr:rowOff>
    </xdr:from>
    <xdr:to>
      <xdr:col>2</xdr:col>
      <xdr:colOff>723900</xdr:colOff>
      <xdr:row>43</xdr:row>
      <xdr:rowOff>200343</xdr:rowOff>
    </xdr:to>
    <xdr:pic>
      <xdr:nvPicPr>
        <xdr:cNvPr id="4" name="図 3">
          <a:extLst>
            <a:ext uri="{FF2B5EF4-FFF2-40B4-BE49-F238E27FC236}">
              <a16:creationId xmlns:a16="http://schemas.microsoft.com/office/drawing/2014/main" id="{7A8C4062-34FE-410C-970F-2B1A6B16E62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67" t="5001" r="5960" b="6470"/>
        <a:stretch/>
      </xdr:blipFill>
      <xdr:spPr>
        <a:xfrm>
          <a:off x="847726" y="10077450"/>
          <a:ext cx="714374" cy="552768"/>
        </a:xfrm>
        <a:prstGeom prst="rect">
          <a:avLst/>
        </a:prstGeom>
      </xdr:spPr>
    </xdr:pic>
    <xdr:clientData/>
  </xdr:twoCellAnchor>
  <xdr:twoCellAnchor editAs="oneCell">
    <xdr:from>
      <xdr:col>2</xdr:col>
      <xdr:colOff>19050</xdr:colOff>
      <xdr:row>31</xdr:row>
      <xdr:rowOff>66675</xdr:rowOff>
    </xdr:from>
    <xdr:to>
      <xdr:col>3</xdr:col>
      <xdr:colOff>19050</xdr:colOff>
      <xdr:row>34</xdr:row>
      <xdr:rowOff>85725</xdr:rowOff>
    </xdr:to>
    <xdr:pic>
      <xdr:nvPicPr>
        <xdr:cNvPr id="5" name="図 4">
          <a:extLst>
            <a:ext uri="{FF2B5EF4-FFF2-40B4-BE49-F238E27FC236}">
              <a16:creationId xmlns:a16="http://schemas.microsoft.com/office/drawing/2014/main" id="{5D52DD12-6029-493F-BF16-023E643A0B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50" y="7639050"/>
          <a:ext cx="733425" cy="733425"/>
        </a:xfrm>
        <a:prstGeom prst="rect">
          <a:avLst/>
        </a:prstGeom>
      </xdr:spPr>
    </xdr:pic>
    <xdr:clientData/>
  </xdr:twoCellAnchor>
  <xdr:twoCellAnchor editAs="oneCell">
    <xdr:from>
      <xdr:col>1</xdr:col>
      <xdr:colOff>400051</xdr:colOff>
      <xdr:row>21</xdr:row>
      <xdr:rowOff>9526</xdr:rowOff>
    </xdr:from>
    <xdr:to>
      <xdr:col>2</xdr:col>
      <xdr:colOff>695325</xdr:colOff>
      <xdr:row>24</xdr:row>
      <xdr:rowOff>9525</xdr:rowOff>
    </xdr:to>
    <xdr:pic>
      <xdr:nvPicPr>
        <xdr:cNvPr id="6" name="図 5">
          <a:extLst>
            <a:ext uri="{FF2B5EF4-FFF2-40B4-BE49-F238E27FC236}">
              <a16:creationId xmlns:a16="http://schemas.microsoft.com/office/drawing/2014/main" id="{18C44FEE-F5DD-4856-AB41-B4FB82AC011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19151" y="5200651"/>
          <a:ext cx="714374" cy="714374"/>
        </a:xfrm>
        <a:prstGeom prst="rect">
          <a:avLst/>
        </a:prstGeom>
      </xdr:spPr>
    </xdr:pic>
    <xdr:clientData/>
  </xdr:twoCellAnchor>
  <xdr:twoCellAnchor editAs="oneCell">
    <xdr:from>
      <xdr:col>1</xdr:col>
      <xdr:colOff>361950</xdr:colOff>
      <xdr:row>52</xdr:row>
      <xdr:rowOff>142875</xdr:rowOff>
    </xdr:from>
    <xdr:to>
      <xdr:col>2</xdr:col>
      <xdr:colOff>704850</xdr:colOff>
      <xdr:row>55</xdr:row>
      <xdr:rowOff>190500</xdr:rowOff>
    </xdr:to>
    <xdr:pic>
      <xdr:nvPicPr>
        <xdr:cNvPr id="7" name="図 6">
          <a:extLst>
            <a:ext uri="{FF2B5EF4-FFF2-40B4-BE49-F238E27FC236}">
              <a16:creationId xmlns:a16="http://schemas.microsoft.com/office/drawing/2014/main" id="{B53F27E1-A975-405C-9C18-469E3770FA3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flipH="1">
          <a:off x="781050" y="12715875"/>
          <a:ext cx="762000"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v-fs01\Share\&#20860;&#21209;&#26628;&#39178;&#25945;&#35565;&#20117;&#27874;&#23567;&#12539;&#20013;\&#32102;&#39135;&#26085;&#35468;\&#20117;&#27874;&#20013;\&#65300;&#26376;&#12288;&#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予定）"/>
      <sheetName val="予定献立表"/>
      <sheetName val="予定献立表2"/>
      <sheetName val="数"/>
      <sheetName val="（職）"/>
      <sheetName val="日誌 (週"/>
      <sheetName val="日誌"/>
      <sheetName val="発注"/>
      <sheetName val="★発注書"/>
      <sheetName val="★発注書 (2)"/>
      <sheetName val="牛乳"/>
      <sheetName val="パン"/>
      <sheetName val="パン (2)"/>
      <sheetName val="ソフト麺"/>
      <sheetName val="献中"/>
      <sheetName val="アレルギー対応表"/>
    </sheetNames>
    <sheetDataSet>
      <sheetData sheetId="0">
        <row r="3">
          <cell r="C3" t="str">
            <v>令和７年度</v>
          </cell>
        </row>
        <row r="7">
          <cell r="D7">
            <v>4</v>
          </cell>
        </row>
        <row r="14">
          <cell r="C14" t="str">
            <v>南砺市立井波中学校</v>
          </cell>
        </row>
      </sheetData>
      <sheetData sheetId="1"/>
      <sheetData sheetId="2"/>
      <sheetData sheetId="3">
        <row r="4">
          <cell r="A4">
            <v>45755</v>
          </cell>
          <cell r="B4" t="str">
            <v>火</v>
          </cell>
          <cell r="C4" t="str">
            <v>牛乳</v>
          </cell>
          <cell r="D4" t="str">
            <v>ごはん</v>
          </cell>
          <cell r="E4" t="str">
            <v>かぼちゃチーズフライ</v>
          </cell>
          <cell r="F4" t="str">
            <v>キャベツのえのきあえ</v>
          </cell>
          <cell r="G4" t="str">
            <v>肉豆腐</v>
          </cell>
        </row>
        <row r="5">
          <cell r="A5">
            <v>45756</v>
          </cell>
          <cell r="B5" t="str">
            <v>水</v>
          </cell>
          <cell r="C5" t="str">
            <v>牛乳</v>
          </cell>
          <cell r="D5" t="str">
            <v>コッペパン</v>
          </cell>
          <cell r="E5" t="str">
            <v>オムレツ</v>
          </cell>
          <cell r="F5" t="str">
            <v>小松菜サラダ</v>
          </cell>
          <cell r="G5" t="str">
            <v>ウインナじゃが</v>
          </cell>
        </row>
        <row r="6">
          <cell r="A6">
            <v>45757</v>
          </cell>
          <cell r="B6" t="str">
            <v>木</v>
          </cell>
          <cell r="C6" t="str">
            <v>牛乳</v>
          </cell>
          <cell r="D6" t="str">
            <v>わかめごはん</v>
          </cell>
          <cell r="E6" t="str">
            <v>鶏肉の唐揚げ</v>
          </cell>
          <cell r="F6" t="str">
            <v>マカロニサラダ</v>
          </cell>
          <cell r="G6" t="str">
            <v>すまし汁</v>
          </cell>
          <cell r="H6" t="str">
            <v>いちご</v>
          </cell>
        </row>
        <row r="7">
          <cell r="A7">
            <v>45758</v>
          </cell>
          <cell r="B7" t="str">
            <v>金</v>
          </cell>
          <cell r="C7" t="str">
            <v>牛乳</v>
          </cell>
          <cell r="D7" t="str">
            <v>ごはん</v>
          </cell>
          <cell r="E7" t="str">
            <v>いわしの生姜煮</v>
          </cell>
          <cell r="F7" t="str">
            <v>大豆とわかめの酢の物</v>
          </cell>
          <cell r="G7" t="str">
            <v>具だくさんみそ汁</v>
          </cell>
        </row>
        <row r="8">
          <cell r="A8">
            <v>45761</v>
          </cell>
          <cell r="B8" t="str">
            <v>月</v>
          </cell>
          <cell r="C8" t="str">
            <v>牛乳</v>
          </cell>
          <cell r="D8" t="str">
            <v>ごはん</v>
          </cell>
          <cell r="E8" t="str">
            <v>さばのごまごま焼き</v>
          </cell>
          <cell r="F8" t="str">
            <v>ポテトサラダ</v>
          </cell>
          <cell r="G8" t="str">
            <v>五目みそ汁</v>
          </cell>
        </row>
        <row r="9">
          <cell r="A9">
            <v>45762</v>
          </cell>
          <cell r="B9" t="str">
            <v>火</v>
          </cell>
          <cell r="C9" t="str">
            <v>牛乳</v>
          </cell>
          <cell r="D9" t="str">
            <v>カレーライス</v>
          </cell>
          <cell r="E9" t="str">
            <v>わかさぎのフリッター</v>
          </cell>
          <cell r="F9" t="str">
            <v>ぷるるんサラダ</v>
          </cell>
        </row>
        <row r="10">
          <cell r="A10">
            <v>45763</v>
          </cell>
          <cell r="B10" t="str">
            <v>水</v>
          </cell>
          <cell r="C10" t="str">
            <v>牛乳</v>
          </cell>
          <cell r="D10" t="str">
            <v>コッペパン</v>
          </cell>
          <cell r="E10" t="str">
            <v>五箇山豆腐の豆乳グラタン</v>
          </cell>
          <cell r="F10" t="str">
            <v>海藻サラダ</v>
          </cell>
          <cell r="G10" t="str">
            <v>ミネストローネ</v>
          </cell>
        </row>
        <row r="11">
          <cell r="A11">
            <v>45764</v>
          </cell>
          <cell r="B11" t="str">
            <v>木</v>
          </cell>
          <cell r="C11" t="str">
            <v>牛乳</v>
          </cell>
          <cell r="D11" t="str">
            <v>ごはん</v>
          </cell>
          <cell r="E11" t="str">
            <v>揚げ魚のカレー味</v>
          </cell>
          <cell r="F11" t="str">
            <v>ジャーマンポテト</v>
          </cell>
          <cell r="G11" t="str">
            <v>豚汁</v>
          </cell>
        </row>
        <row r="12">
          <cell r="A12">
            <v>45765</v>
          </cell>
          <cell r="B12" t="str">
            <v>金</v>
          </cell>
          <cell r="C12" t="str">
            <v>牛乳</v>
          </cell>
          <cell r="D12" t="str">
            <v>ごはん</v>
          </cell>
          <cell r="E12" t="str">
            <v>ツナとひじきの卵焼き</v>
          </cell>
          <cell r="F12" t="str">
            <v>ナムル</v>
          </cell>
          <cell r="G12" t="str">
            <v>えびと豆腐のうま煮</v>
          </cell>
        </row>
        <row r="13">
          <cell r="A13">
            <v>45766</v>
          </cell>
          <cell r="B13" t="str">
            <v>土</v>
          </cell>
          <cell r="C13" t="str">
            <v>牛乳</v>
          </cell>
          <cell r="D13" t="str">
            <v>ごはん</v>
          </cell>
          <cell r="E13" t="str">
            <v>鶏肉のぶどうソースがけ</v>
          </cell>
          <cell r="F13" t="str">
            <v>コーンあえ</v>
          </cell>
          <cell r="G13" t="str">
            <v>ほうとう</v>
          </cell>
          <cell r="H13" t="str">
            <v>ももゼリー</v>
          </cell>
        </row>
        <row r="14">
          <cell r="A14">
            <v>45769</v>
          </cell>
          <cell r="B14" t="str">
            <v>火</v>
          </cell>
          <cell r="C14" t="str">
            <v>牛乳</v>
          </cell>
          <cell r="D14" t="str">
            <v>ごはん</v>
          </cell>
          <cell r="E14" t="str">
            <v>鮭のふきのとうみそチーズ焼き</v>
          </cell>
          <cell r="F14" t="str">
            <v>チンゲンサイひたし</v>
          </cell>
          <cell r="G14" t="str">
            <v>豚肉とじゃがいもの炒め煮</v>
          </cell>
        </row>
        <row r="15">
          <cell r="A15">
            <v>45770</v>
          </cell>
          <cell r="B15" t="str">
            <v>水</v>
          </cell>
          <cell r="C15" t="str">
            <v>牛乳</v>
          </cell>
          <cell r="D15" t="str">
            <v>はちみつパン</v>
          </cell>
          <cell r="E15" t="str">
            <v>ハンバーグ</v>
          </cell>
          <cell r="F15" t="str">
            <v>ごまドレッシングサラダ</v>
          </cell>
          <cell r="G15" t="str">
            <v>クリームシチュー</v>
          </cell>
        </row>
        <row r="16">
          <cell r="A16">
            <v>45771</v>
          </cell>
          <cell r="B16" t="str">
            <v>木</v>
          </cell>
          <cell r="C16" t="str">
            <v>牛乳</v>
          </cell>
          <cell r="D16" t="str">
            <v>自然栽培米ごはん</v>
          </cell>
          <cell r="E16" t="str">
            <v>さつまいも入りフライビーンズ</v>
          </cell>
          <cell r="F16" t="str">
            <v>はりはりあえ</v>
          </cell>
          <cell r="G16" t="str">
            <v>高野豆腐の卵とじ</v>
          </cell>
        </row>
        <row r="17">
          <cell r="A17">
            <v>45772</v>
          </cell>
          <cell r="B17" t="str">
            <v>金</v>
          </cell>
          <cell r="C17" t="str">
            <v>牛乳</v>
          </cell>
          <cell r="D17" t="str">
            <v>たけのこごはん</v>
          </cell>
          <cell r="E17" t="str">
            <v>さわらのマヨネーズ焼き</v>
          </cell>
          <cell r="F17" t="str">
            <v>昆布あえ</v>
          </cell>
          <cell r="G17" t="str">
            <v>白菜のとろみ汁</v>
          </cell>
          <cell r="H17" t="str">
            <v>ヨーグルト</v>
          </cell>
        </row>
        <row r="18">
          <cell r="A18">
            <v>45775</v>
          </cell>
          <cell r="B18" t="str">
            <v>月</v>
          </cell>
          <cell r="C18" t="str">
            <v>牛乳</v>
          </cell>
          <cell r="D18" t="str">
            <v>ごはん</v>
          </cell>
          <cell r="E18" t="str">
            <v>棒ギョウザ</v>
          </cell>
          <cell r="F18" t="str">
            <v>茎わかめサラダ</v>
          </cell>
          <cell r="G18" t="str">
            <v>キャベツの八宝菜</v>
          </cell>
          <cell r="H18" t="str">
            <v>セミノール</v>
          </cell>
        </row>
        <row r="19">
          <cell r="A19">
            <v>45777</v>
          </cell>
          <cell r="B19" t="str">
            <v>水</v>
          </cell>
          <cell r="C19" t="str">
            <v>牛乳</v>
          </cell>
          <cell r="D19" t="str">
            <v>ごはん</v>
          </cell>
          <cell r="E19" t="str">
            <v>魚の磯辺揚げ</v>
          </cell>
          <cell r="F19" t="str">
            <v>アーモンドあえ</v>
          </cell>
          <cell r="G19" t="str">
            <v>春の炊き合わせ</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C4AC-AD1F-47C3-BEBA-9CC423D2185F}">
  <sheetPr>
    <tabColor rgb="FF747FE8"/>
  </sheetPr>
  <dimension ref="A1:T141"/>
  <sheetViews>
    <sheetView tabSelected="1" zoomScaleNormal="100" workbookViewId="0">
      <selection activeCell="K50" sqref="K50"/>
    </sheetView>
  </sheetViews>
  <sheetFormatPr defaultRowHeight="17.25" customHeight="1" x14ac:dyDescent="0.15"/>
  <cols>
    <col min="1" max="2" width="5.5" style="7" customWidth="1"/>
    <col min="3" max="3" width="9.625" style="133" customWidth="1"/>
    <col min="4" max="4" width="15" style="4" customWidth="1"/>
    <col min="5" max="5" width="17.375" style="4" customWidth="1"/>
    <col min="6" max="11" width="10.375" style="4" customWidth="1"/>
    <col min="12" max="12" width="10.375" style="7" customWidth="1"/>
    <col min="13" max="13" width="10.375" style="133" customWidth="1"/>
    <col min="14" max="260" width="9" style="7"/>
    <col min="261" max="262" width="3.625" style="7" customWidth="1"/>
    <col min="263" max="263" width="10.25" style="7" customWidth="1"/>
    <col min="264" max="264" width="12.5" style="7" customWidth="1"/>
    <col min="265" max="265" width="27.625" style="7" customWidth="1"/>
    <col min="266" max="266" width="18.25" style="7" customWidth="1"/>
    <col min="267" max="267" width="18.375" style="7" customWidth="1"/>
    <col min="268" max="268" width="25.25" style="7" customWidth="1"/>
    <col min="269" max="516" width="9" style="7"/>
    <col min="517" max="518" width="3.625" style="7" customWidth="1"/>
    <col min="519" max="519" width="10.25" style="7" customWidth="1"/>
    <col min="520" max="520" width="12.5" style="7" customWidth="1"/>
    <col min="521" max="521" width="27.625" style="7" customWidth="1"/>
    <col min="522" max="522" width="18.25" style="7" customWidth="1"/>
    <col min="523" max="523" width="18.375" style="7" customWidth="1"/>
    <col min="524" max="524" width="25.25" style="7" customWidth="1"/>
    <col min="525" max="772" width="9" style="7"/>
    <col min="773" max="774" width="3.625" style="7" customWidth="1"/>
    <col min="775" max="775" width="10.25" style="7" customWidth="1"/>
    <col min="776" max="776" width="12.5" style="7" customWidth="1"/>
    <col min="777" max="777" width="27.625" style="7" customWidth="1"/>
    <col min="778" max="778" width="18.25" style="7" customWidth="1"/>
    <col min="779" max="779" width="18.375" style="7" customWidth="1"/>
    <col min="780" max="780" width="25.25" style="7" customWidth="1"/>
    <col min="781" max="1028" width="9" style="7"/>
    <col min="1029" max="1030" width="3.625" style="7" customWidth="1"/>
    <col min="1031" max="1031" width="10.25" style="7" customWidth="1"/>
    <col min="1032" max="1032" width="12.5" style="7" customWidth="1"/>
    <col min="1033" max="1033" width="27.625" style="7" customWidth="1"/>
    <col min="1034" max="1034" width="18.25" style="7" customWidth="1"/>
    <col min="1035" max="1035" width="18.375" style="7" customWidth="1"/>
    <col min="1036" max="1036" width="25.25" style="7" customWidth="1"/>
    <col min="1037" max="1284" width="9" style="7"/>
    <col min="1285" max="1286" width="3.625" style="7" customWidth="1"/>
    <col min="1287" max="1287" width="10.25" style="7" customWidth="1"/>
    <col min="1288" max="1288" width="12.5" style="7" customWidth="1"/>
    <col min="1289" max="1289" width="27.625" style="7" customWidth="1"/>
    <col min="1290" max="1290" width="18.25" style="7" customWidth="1"/>
    <col min="1291" max="1291" width="18.375" style="7" customWidth="1"/>
    <col min="1292" max="1292" width="25.25" style="7" customWidth="1"/>
    <col min="1293" max="1540" width="9" style="7"/>
    <col min="1541" max="1542" width="3.625" style="7" customWidth="1"/>
    <col min="1543" max="1543" width="10.25" style="7" customWidth="1"/>
    <col min="1544" max="1544" width="12.5" style="7" customWidth="1"/>
    <col min="1545" max="1545" width="27.625" style="7" customWidth="1"/>
    <col min="1546" max="1546" width="18.25" style="7" customWidth="1"/>
    <col min="1547" max="1547" width="18.375" style="7" customWidth="1"/>
    <col min="1548" max="1548" width="25.25" style="7" customWidth="1"/>
    <col min="1549" max="1796" width="9" style="7"/>
    <col min="1797" max="1798" width="3.625" style="7" customWidth="1"/>
    <col min="1799" max="1799" width="10.25" style="7" customWidth="1"/>
    <col min="1800" max="1800" width="12.5" style="7" customWidth="1"/>
    <col min="1801" max="1801" width="27.625" style="7" customWidth="1"/>
    <col min="1802" max="1802" width="18.25" style="7" customWidth="1"/>
    <col min="1803" max="1803" width="18.375" style="7" customWidth="1"/>
    <col min="1804" max="1804" width="25.25" style="7" customWidth="1"/>
    <col min="1805" max="2052" width="9" style="7"/>
    <col min="2053" max="2054" width="3.625" style="7" customWidth="1"/>
    <col min="2055" max="2055" width="10.25" style="7" customWidth="1"/>
    <col min="2056" max="2056" width="12.5" style="7" customWidth="1"/>
    <col min="2057" max="2057" width="27.625" style="7" customWidth="1"/>
    <col min="2058" max="2058" width="18.25" style="7" customWidth="1"/>
    <col min="2059" max="2059" width="18.375" style="7" customWidth="1"/>
    <col min="2060" max="2060" width="25.25" style="7" customWidth="1"/>
    <col min="2061" max="2308" width="9" style="7"/>
    <col min="2309" max="2310" width="3.625" style="7" customWidth="1"/>
    <col min="2311" max="2311" width="10.25" style="7" customWidth="1"/>
    <col min="2312" max="2312" width="12.5" style="7" customWidth="1"/>
    <col min="2313" max="2313" width="27.625" style="7" customWidth="1"/>
    <col min="2314" max="2314" width="18.25" style="7" customWidth="1"/>
    <col min="2315" max="2315" width="18.375" style="7" customWidth="1"/>
    <col min="2316" max="2316" width="25.25" style="7" customWidth="1"/>
    <col min="2317" max="2564" width="9" style="7"/>
    <col min="2565" max="2566" width="3.625" style="7" customWidth="1"/>
    <col min="2567" max="2567" width="10.25" style="7" customWidth="1"/>
    <col min="2568" max="2568" width="12.5" style="7" customWidth="1"/>
    <col min="2569" max="2569" width="27.625" style="7" customWidth="1"/>
    <col min="2570" max="2570" width="18.25" style="7" customWidth="1"/>
    <col min="2571" max="2571" width="18.375" style="7" customWidth="1"/>
    <col min="2572" max="2572" width="25.25" style="7" customWidth="1"/>
    <col min="2573" max="2820" width="9" style="7"/>
    <col min="2821" max="2822" width="3.625" style="7" customWidth="1"/>
    <col min="2823" max="2823" width="10.25" style="7" customWidth="1"/>
    <col min="2824" max="2824" width="12.5" style="7" customWidth="1"/>
    <col min="2825" max="2825" width="27.625" style="7" customWidth="1"/>
    <col min="2826" max="2826" width="18.25" style="7" customWidth="1"/>
    <col min="2827" max="2827" width="18.375" style="7" customWidth="1"/>
    <col min="2828" max="2828" width="25.25" style="7" customWidth="1"/>
    <col min="2829" max="3076" width="9" style="7"/>
    <col min="3077" max="3078" width="3.625" style="7" customWidth="1"/>
    <col min="3079" max="3079" width="10.25" style="7" customWidth="1"/>
    <col min="3080" max="3080" width="12.5" style="7" customWidth="1"/>
    <col min="3081" max="3081" width="27.625" style="7" customWidth="1"/>
    <col min="3082" max="3082" width="18.25" style="7" customWidth="1"/>
    <col min="3083" max="3083" width="18.375" style="7" customWidth="1"/>
    <col min="3084" max="3084" width="25.25" style="7" customWidth="1"/>
    <col min="3085" max="3332" width="9" style="7"/>
    <col min="3333" max="3334" width="3.625" style="7" customWidth="1"/>
    <col min="3335" max="3335" width="10.25" style="7" customWidth="1"/>
    <col min="3336" max="3336" width="12.5" style="7" customWidth="1"/>
    <col min="3337" max="3337" width="27.625" style="7" customWidth="1"/>
    <col min="3338" max="3338" width="18.25" style="7" customWidth="1"/>
    <col min="3339" max="3339" width="18.375" style="7" customWidth="1"/>
    <col min="3340" max="3340" width="25.25" style="7" customWidth="1"/>
    <col min="3341" max="3588" width="9" style="7"/>
    <col min="3589" max="3590" width="3.625" style="7" customWidth="1"/>
    <col min="3591" max="3591" width="10.25" style="7" customWidth="1"/>
    <col min="3592" max="3592" width="12.5" style="7" customWidth="1"/>
    <col min="3593" max="3593" width="27.625" style="7" customWidth="1"/>
    <col min="3594" max="3594" width="18.25" style="7" customWidth="1"/>
    <col min="3595" max="3595" width="18.375" style="7" customWidth="1"/>
    <col min="3596" max="3596" width="25.25" style="7" customWidth="1"/>
    <col min="3597" max="3844" width="9" style="7"/>
    <col min="3845" max="3846" width="3.625" style="7" customWidth="1"/>
    <col min="3847" max="3847" width="10.25" style="7" customWidth="1"/>
    <col min="3848" max="3848" width="12.5" style="7" customWidth="1"/>
    <col min="3849" max="3849" width="27.625" style="7" customWidth="1"/>
    <col min="3850" max="3850" width="18.25" style="7" customWidth="1"/>
    <col min="3851" max="3851" width="18.375" style="7" customWidth="1"/>
    <col min="3852" max="3852" width="25.25" style="7" customWidth="1"/>
    <col min="3853" max="4100" width="9" style="7"/>
    <col min="4101" max="4102" width="3.625" style="7" customWidth="1"/>
    <col min="4103" max="4103" width="10.25" style="7" customWidth="1"/>
    <col min="4104" max="4104" width="12.5" style="7" customWidth="1"/>
    <col min="4105" max="4105" width="27.625" style="7" customWidth="1"/>
    <col min="4106" max="4106" width="18.25" style="7" customWidth="1"/>
    <col min="4107" max="4107" width="18.375" style="7" customWidth="1"/>
    <col min="4108" max="4108" width="25.25" style="7" customWidth="1"/>
    <col min="4109" max="4356" width="9" style="7"/>
    <col min="4357" max="4358" width="3.625" style="7" customWidth="1"/>
    <col min="4359" max="4359" width="10.25" style="7" customWidth="1"/>
    <col min="4360" max="4360" width="12.5" style="7" customWidth="1"/>
    <col min="4361" max="4361" width="27.625" style="7" customWidth="1"/>
    <col min="4362" max="4362" width="18.25" style="7" customWidth="1"/>
    <col min="4363" max="4363" width="18.375" style="7" customWidth="1"/>
    <col min="4364" max="4364" width="25.25" style="7" customWidth="1"/>
    <col min="4365" max="4612" width="9" style="7"/>
    <col min="4613" max="4614" width="3.625" style="7" customWidth="1"/>
    <col min="4615" max="4615" width="10.25" style="7" customWidth="1"/>
    <col min="4616" max="4616" width="12.5" style="7" customWidth="1"/>
    <col min="4617" max="4617" width="27.625" style="7" customWidth="1"/>
    <col min="4618" max="4618" width="18.25" style="7" customWidth="1"/>
    <col min="4619" max="4619" width="18.375" style="7" customWidth="1"/>
    <col min="4620" max="4620" width="25.25" style="7" customWidth="1"/>
    <col min="4621" max="4868" width="9" style="7"/>
    <col min="4869" max="4870" width="3.625" style="7" customWidth="1"/>
    <col min="4871" max="4871" width="10.25" style="7" customWidth="1"/>
    <col min="4872" max="4872" width="12.5" style="7" customWidth="1"/>
    <col min="4873" max="4873" width="27.625" style="7" customWidth="1"/>
    <col min="4874" max="4874" width="18.25" style="7" customWidth="1"/>
    <col min="4875" max="4875" width="18.375" style="7" customWidth="1"/>
    <col min="4876" max="4876" width="25.25" style="7" customWidth="1"/>
    <col min="4877" max="5124" width="9" style="7"/>
    <col min="5125" max="5126" width="3.625" style="7" customWidth="1"/>
    <col min="5127" max="5127" width="10.25" style="7" customWidth="1"/>
    <col min="5128" max="5128" width="12.5" style="7" customWidth="1"/>
    <col min="5129" max="5129" width="27.625" style="7" customWidth="1"/>
    <col min="5130" max="5130" width="18.25" style="7" customWidth="1"/>
    <col min="5131" max="5131" width="18.375" style="7" customWidth="1"/>
    <col min="5132" max="5132" width="25.25" style="7" customWidth="1"/>
    <col min="5133" max="5380" width="9" style="7"/>
    <col min="5381" max="5382" width="3.625" style="7" customWidth="1"/>
    <col min="5383" max="5383" width="10.25" style="7" customWidth="1"/>
    <col min="5384" max="5384" width="12.5" style="7" customWidth="1"/>
    <col min="5385" max="5385" width="27.625" style="7" customWidth="1"/>
    <col min="5386" max="5386" width="18.25" style="7" customWidth="1"/>
    <col min="5387" max="5387" width="18.375" style="7" customWidth="1"/>
    <col min="5388" max="5388" width="25.25" style="7" customWidth="1"/>
    <col min="5389" max="5636" width="9" style="7"/>
    <col min="5637" max="5638" width="3.625" style="7" customWidth="1"/>
    <col min="5639" max="5639" width="10.25" style="7" customWidth="1"/>
    <col min="5640" max="5640" width="12.5" style="7" customWidth="1"/>
    <col min="5641" max="5641" width="27.625" style="7" customWidth="1"/>
    <col min="5642" max="5642" width="18.25" style="7" customWidth="1"/>
    <col min="5643" max="5643" width="18.375" style="7" customWidth="1"/>
    <col min="5644" max="5644" width="25.25" style="7" customWidth="1"/>
    <col min="5645" max="5892" width="9" style="7"/>
    <col min="5893" max="5894" width="3.625" style="7" customWidth="1"/>
    <col min="5895" max="5895" width="10.25" style="7" customWidth="1"/>
    <col min="5896" max="5896" width="12.5" style="7" customWidth="1"/>
    <col min="5897" max="5897" width="27.625" style="7" customWidth="1"/>
    <col min="5898" max="5898" width="18.25" style="7" customWidth="1"/>
    <col min="5899" max="5899" width="18.375" style="7" customWidth="1"/>
    <col min="5900" max="5900" width="25.25" style="7" customWidth="1"/>
    <col min="5901" max="6148" width="9" style="7"/>
    <col min="6149" max="6150" width="3.625" style="7" customWidth="1"/>
    <col min="6151" max="6151" width="10.25" style="7" customWidth="1"/>
    <col min="6152" max="6152" width="12.5" style="7" customWidth="1"/>
    <col min="6153" max="6153" width="27.625" style="7" customWidth="1"/>
    <col min="6154" max="6154" width="18.25" style="7" customWidth="1"/>
    <col min="6155" max="6155" width="18.375" style="7" customWidth="1"/>
    <col min="6156" max="6156" width="25.25" style="7" customWidth="1"/>
    <col min="6157" max="6404" width="9" style="7"/>
    <col min="6405" max="6406" width="3.625" style="7" customWidth="1"/>
    <col min="6407" max="6407" width="10.25" style="7" customWidth="1"/>
    <col min="6408" max="6408" width="12.5" style="7" customWidth="1"/>
    <col min="6409" max="6409" width="27.625" style="7" customWidth="1"/>
    <col min="6410" max="6410" width="18.25" style="7" customWidth="1"/>
    <col min="6411" max="6411" width="18.375" style="7" customWidth="1"/>
    <col min="6412" max="6412" width="25.25" style="7" customWidth="1"/>
    <col min="6413" max="6660" width="9" style="7"/>
    <col min="6661" max="6662" width="3.625" style="7" customWidth="1"/>
    <col min="6663" max="6663" width="10.25" style="7" customWidth="1"/>
    <col min="6664" max="6664" width="12.5" style="7" customWidth="1"/>
    <col min="6665" max="6665" width="27.625" style="7" customWidth="1"/>
    <col min="6666" max="6666" width="18.25" style="7" customWidth="1"/>
    <col min="6667" max="6667" width="18.375" style="7" customWidth="1"/>
    <col min="6668" max="6668" width="25.25" style="7" customWidth="1"/>
    <col min="6669" max="6916" width="9" style="7"/>
    <col min="6917" max="6918" width="3.625" style="7" customWidth="1"/>
    <col min="6919" max="6919" width="10.25" style="7" customWidth="1"/>
    <col min="6920" max="6920" width="12.5" style="7" customWidth="1"/>
    <col min="6921" max="6921" width="27.625" style="7" customWidth="1"/>
    <col min="6922" max="6922" width="18.25" style="7" customWidth="1"/>
    <col min="6923" max="6923" width="18.375" style="7" customWidth="1"/>
    <col min="6924" max="6924" width="25.25" style="7" customWidth="1"/>
    <col min="6925" max="7172" width="9" style="7"/>
    <col min="7173" max="7174" width="3.625" style="7" customWidth="1"/>
    <col min="7175" max="7175" width="10.25" style="7" customWidth="1"/>
    <col min="7176" max="7176" width="12.5" style="7" customWidth="1"/>
    <col min="7177" max="7177" width="27.625" style="7" customWidth="1"/>
    <col min="7178" max="7178" width="18.25" style="7" customWidth="1"/>
    <col min="7179" max="7179" width="18.375" style="7" customWidth="1"/>
    <col min="7180" max="7180" width="25.25" style="7" customWidth="1"/>
    <col min="7181" max="7428" width="9" style="7"/>
    <col min="7429" max="7430" width="3.625" style="7" customWidth="1"/>
    <col min="7431" max="7431" width="10.25" style="7" customWidth="1"/>
    <col min="7432" max="7432" width="12.5" style="7" customWidth="1"/>
    <col min="7433" max="7433" width="27.625" style="7" customWidth="1"/>
    <col min="7434" max="7434" width="18.25" style="7" customWidth="1"/>
    <col min="7435" max="7435" width="18.375" style="7" customWidth="1"/>
    <col min="7436" max="7436" width="25.25" style="7" customWidth="1"/>
    <col min="7437" max="7684" width="9" style="7"/>
    <col min="7685" max="7686" width="3.625" style="7" customWidth="1"/>
    <col min="7687" max="7687" width="10.25" style="7" customWidth="1"/>
    <col min="7688" max="7688" width="12.5" style="7" customWidth="1"/>
    <col min="7689" max="7689" width="27.625" style="7" customWidth="1"/>
    <col min="7690" max="7690" width="18.25" style="7" customWidth="1"/>
    <col min="7691" max="7691" width="18.375" style="7" customWidth="1"/>
    <col min="7692" max="7692" width="25.25" style="7" customWidth="1"/>
    <col min="7693" max="7940" width="9" style="7"/>
    <col min="7941" max="7942" width="3.625" style="7" customWidth="1"/>
    <col min="7943" max="7943" width="10.25" style="7" customWidth="1"/>
    <col min="7944" max="7944" width="12.5" style="7" customWidth="1"/>
    <col min="7945" max="7945" width="27.625" style="7" customWidth="1"/>
    <col min="7946" max="7946" width="18.25" style="7" customWidth="1"/>
    <col min="7947" max="7947" width="18.375" style="7" customWidth="1"/>
    <col min="7948" max="7948" width="25.25" style="7" customWidth="1"/>
    <col min="7949" max="8196" width="9" style="7"/>
    <col min="8197" max="8198" width="3.625" style="7" customWidth="1"/>
    <col min="8199" max="8199" width="10.25" style="7" customWidth="1"/>
    <col min="8200" max="8200" width="12.5" style="7" customWidth="1"/>
    <col min="8201" max="8201" width="27.625" style="7" customWidth="1"/>
    <col min="8202" max="8202" width="18.25" style="7" customWidth="1"/>
    <col min="8203" max="8203" width="18.375" style="7" customWidth="1"/>
    <col min="8204" max="8204" width="25.25" style="7" customWidth="1"/>
    <col min="8205" max="8452" width="9" style="7"/>
    <col min="8453" max="8454" width="3.625" style="7" customWidth="1"/>
    <col min="8455" max="8455" width="10.25" style="7" customWidth="1"/>
    <col min="8456" max="8456" width="12.5" style="7" customWidth="1"/>
    <col min="8457" max="8457" width="27.625" style="7" customWidth="1"/>
    <col min="8458" max="8458" width="18.25" style="7" customWidth="1"/>
    <col min="8459" max="8459" width="18.375" style="7" customWidth="1"/>
    <col min="8460" max="8460" width="25.25" style="7" customWidth="1"/>
    <col min="8461" max="8708" width="9" style="7"/>
    <col min="8709" max="8710" width="3.625" style="7" customWidth="1"/>
    <col min="8711" max="8711" width="10.25" style="7" customWidth="1"/>
    <col min="8712" max="8712" width="12.5" style="7" customWidth="1"/>
    <col min="8713" max="8713" width="27.625" style="7" customWidth="1"/>
    <col min="8714" max="8714" width="18.25" style="7" customWidth="1"/>
    <col min="8715" max="8715" width="18.375" style="7" customWidth="1"/>
    <col min="8716" max="8716" width="25.25" style="7" customWidth="1"/>
    <col min="8717" max="8964" width="9" style="7"/>
    <col min="8965" max="8966" width="3.625" style="7" customWidth="1"/>
    <col min="8967" max="8967" width="10.25" style="7" customWidth="1"/>
    <col min="8968" max="8968" width="12.5" style="7" customWidth="1"/>
    <col min="8969" max="8969" width="27.625" style="7" customWidth="1"/>
    <col min="8970" max="8970" width="18.25" style="7" customWidth="1"/>
    <col min="8971" max="8971" width="18.375" style="7" customWidth="1"/>
    <col min="8972" max="8972" width="25.25" style="7" customWidth="1"/>
    <col min="8973" max="9220" width="9" style="7"/>
    <col min="9221" max="9222" width="3.625" style="7" customWidth="1"/>
    <col min="9223" max="9223" width="10.25" style="7" customWidth="1"/>
    <col min="9224" max="9224" width="12.5" style="7" customWidth="1"/>
    <col min="9225" max="9225" width="27.625" style="7" customWidth="1"/>
    <col min="9226" max="9226" width="18.25" style="7" customWidth="1"/>
    <col min="9227" max="9227" width="18.375" style="7" customWidth="1"/>
    <col min="9228" max="9228" width="25.25" style="7" customWidth="1"/>
    <col min="9229" max="9476" width="9" style="7"/>
    <col min="9477" max="9478" width="3.625" style="7" customWidth="1"/>
    <col min="9479" max="9479" width="10.25" style="7" customWidth="1"/>
    <col min="9480" max="9480" width="12.5" style="7" customWidth="1"/>
    <col min="9481" max="9481" width="27.625" style="7" customWidth="1"/>
    <col min="9482" max="9482" width="18.25" style="7" customWidth="1"/>
    <col min="9483" max="9483" width="18.375" style="7" customWidth="1"/>
    <col min="9484" max="9484" width="25.25" style="7" customWidth="1"/>
    <col min="9485" max="9732" width="9" style="7"/>
    <col min="9733" max="9734" width="3.625" style="7" customWidth="1"/>
    <col min="9735" max="9735" width="10.25" style="7" customWidth="1"/>
    <col min="9736" max="9736" width="12.5" style="7" customWidth="1"/>
    <col min="9737" max="9737" width="27.625" style="7" customWidth="1"/>
    <col min="9738" max="9738" width="18.25" style="7" customWidth="1"/>
    <col min="9739" max="9739" width="18.375" style="7" customWidth="1"/>
    <col min="9740" max="9740" width="25.25" style="7" customWidth="1"/>
    <col min="9741" max="9988" width="9" style="7"/>
    <col min="9989" max="9990" width="3.625" style="7" customWidth="1"/>
    <col min="9991" max="9991" width="10.25" style="7" customWidth="1"/>
    <col min="9992" max="9992" width="12.5" style="7" customWidth="1"/>
    <col min="9993" max="9993" width="27.625" style="7" customWidth="1"/>
    <col min="9994" max="9994" width="18.25" style="7" customWidth="1"/>
    <col min="9995" max="9995" width="18.375" style="7" customWidth="1"/>
    <col min="9996" max="9996" width="25.25" style="7" customWidth="1"/>
    <col min="9997" max="10244" width="9" style="7"/>
    <col min="10245" max="10246" width="3.625" style="7" customWidth="1"/>
    <col min="10247" max="10247" width="10.25" style="7" customWidth="1"/>
    <col min="10248" max="10248" width="12.5" style="7" customWidth="1"/>
    <col min="10249" max="10249" width="27.625" style="7" customWidth="1"/>
    <col min="10250" max="10250" width="18.25" style="7" customWidth="1"/>
    <col min="10251" max="10251" width="18.375" style="7" customWidth="1"/>
    <col min="10252" max="10252" width="25.25" style="7" customWidth="1"/>
    <col min="10253" max="10500" width="9" style="7"/>
    <col min="10501" max="10502" width="3.625" style="7" customWidth="1"/>
    <col min="10503" max="10503" width="10.25" style="7" customWidth="1"/>
    <col min="10504" max="10504" width="12.5" style="7" customWidth="1"/>
    <col min="10505" max="10505" width="27.625" style="7" customWidth="1"/>
    <col min="10506" max="10506" width="18.25" style="7" customWidth="1"/>
    <col min="10507" max="10507" width="18.375" style="7" customWidth="1"/>
    <col min="10508" max="10508" width="25.25" style="7" customWidth="1"/>
    <col min="10509" max="10756" width="9" style="7"/>
    <col min="10757" max="10758" width="3.625" style="7" customWidth="1"/>
    <col min="10759" max="10759" width="10.25" style="7" customWidth="1"/>
    <col min="10760" max="10760" width="12.5" style="7" customWidth="1"/>
    <col min="10761" max="10761" width="27.625" style="7" customWidth="1"/>
    <col min="10762" max="10762" width="18.25" style="7" customWidth="1"/>
    <col min="10763" max="10763" width="18.375" style="7" customWidth="1"/>
    <col min="10764" max="10764" width="25.25" style="7" customWidth="1"/>
    <col min="10765" max="11012" width="9" style="7"/>
    <col min="11013" max="11014" width="3.625" style="7" customWidth="1"/>
    <col min="11015" max="11015" width="10.25" style="7" customWidth="1"/>
    <col min="11016" max="11016" width="12.5" style="7" customWidth="1"/>
    <col min="11017" max="11017" width="27.625" style="7" customWidth="1"/>
    <col min="11018" max="11018" width="18.25" style="7" customWidth="1"/>
    <col min="11019" max="11019" width="18.375" style="7" customWidth="1"/>
    <col min="11020" max="11020" width="25.25" style="7" customWidth="1"/>
    <col min="11021" max="11268" width="9" style="7"/>
    <col min="11269" max="11270" width="3.625" style="7" customWidth="1"/>
    <col min="11271" max="11271" width="10.25" style="7" customWidth="1"/>
    <col min="11272" max="11272" width="12.5" style="7" customWidth="1"/>
    <col min="11273" max="11273" width="27.625" style="7" customWidth="1"/>
    <col min="11274" max="11274" width="18.25" style="7" customWidth="1"/>
    <col min="11275" max="11275" width="18.375" style="7" customWidth="1"/>
    <col min="11276" max="11276" width="25.25" style="7" customWidth="1"/>
    <col min="11277" max="11524" width="9" style="7"/>
    <col min="11525" max="11526" width="3.625" style="7" customWidth="1"/>
    <col min="11527" max="11527" width="10.25" style="7" customWidth="1"/>
    <col min="11528" max="11528" width="12.5" style="7" customWidth="1"/>
    <col min="11529" max="11529" width="27.625" style="7" customWidth="1"/>
    <col min="11530" max="11530" width="18.25" style="7" customWidth="1"/>
    <col min="11531" max="11531" width="18.375" style="7" customWidth="1"/>
    <col min="11532" max="11532" width="25.25" style="7" customWidth="1"/>
    <col min="11533" max="11780" width="9" style="7"/>
    <col min="11781" max="11782" width="3.625" style="7" customWidth="1"/>
    <col min="11783" max="11783" width="10.25" style="7" customWidth="1"/>
    <col min="11784" max="11784" width="12.5" style="7" customWidth="1"/>
    <col min="11785" max="11785" width="27.625" style="7" customWidth="1"/>
    <col min="11786" max="11786" width="18.25" style="7" customWidth="1"/>
    <col min="11787" max="11787" width="18.375" style="7" customWidth="1"/>
    <col min="11788" max="11788" width="25.25" style="7" customWidth="1"/>
    <col min="11789" max="12036" width="9" style="7"/>
    <col min="12037" max="12038" width="3.625" style="7" customWidth="1"/>
    <col min="12039" max="12039" width="10.25" style="7" customWidth="1"/>
    <col min="12040" max="12040" width="12.5" style="7" customWidth="1"/>
    <col min="12041" max="12041" width="27.625" style="7" customWidth="1"/>
    <col min="12042" max="12042" width="18.25" style="7" customWidth="1"/>
    <col min="12043" max="12043" width="18.375" style="7" customWidth="1"/>
    <col min="12044" max="12044" width="25.25" style="7" customWidth="1"/>
    <col min="12045" max="12292" width="9" style="7"/>
    <col min="12293" max="12294" width="3.625" style="7" customWidth="1"/>
    <col min="12295" max="12295" width="10.25" style="7" customWidth="1"/>
    <col min="12296" max="12296" width="12.5" style="7" customWidth="1"/>
    <col min="12297" max="12297" width="27.625" style="7" customWidth="1"/>
    <col min="12298" max="12298" width="18.25" style="7" customWidth="1"/>
    <col min="12299" max="12299" width="18.375" style="7" customWidth="1"/>
    <col min="12300" max="12300" width="25.25" style="7" customWidth="1"/>
    <col min="12301" max="12548" width="9" style="7"/>
    <col min="12549" max="12550" width="3.625" style="7" customWidth="1"/>
    <col min="12551" max="12551" width="10.25" style="7" customWidth="1"/>
    <col min="12552" max="12552" width="12.5" style="7" customWidth="1"/>
    <col min="12553" max="12553" width="27.625" style="7" customWidth="1"/>
    <col min="12554" max="12554" width="18.25" style="7" customWidth="1"/>
    <col min="12555" max="12555" width="18.375" style="7" customWidth="1"/>
    <col min="12556" max="12556" width="25.25" style="7" customWidth="1"/>
    <col min="12557" max="12804" width="9" style="7"/>
    <col min="12805" max="12806" width="3.625" style="7" customWidth="1"/>
    <col min="12807" max="12807" width="10.25" style="7" customWidth="1"/>
    <col min="12808" max="12808" width="12.5" style="7" customWidth="1"/>
    <col min="12809" max="12809" width="27.625" style="7" customWidth="1"/>
    <col min="12810" max="12810" width="18.25" style="7" customWidth="1"/>
    <col min="12811" max="12811" width="18.375" style="7" customWidth="1"/>
    <col min="12812" max="12812" width="25.25" style="7" customWidth="1"/>
    <col min="12813" max="13060" width="9" style="7"/>
    <col min="13061" max="13062" width="3.625" style="7" customWidth="1"/>
    <col min="13063" max="13063" width="10.25" style="7" customWidth="1"/>
    <col min="13064" max="13064" width="12.5" style="7" customWidth="1"/>
    <col min="13065" max="13065" width="27.625" style="7" customWidth="1"/>
    <col min="13066" max="13066" width="18.25" style="7" customWidth="1"/>
    <col min="13067" max="13067" width="18.375" style="7" customWidth="1"/>
    <col min="13068" max="13068" width="25.25" style="7" customWidth="1"/>
    <col min="13069" max="13316" width="9" style="7"/>
    <col min="13317" max="13318" width="3.625" style="7" customWidth="1"/>
    <col min="13319" max="13319" width="10.25" style="7" customWidth="1"/>
    <col min="13320" max="13320" width="12.5" style="7" customWidth="1"/>
    <col min="13321" max="13321" width="27.625" style="7" customWidth="1"/>
    <col min="13322" max="13322" width="18.25" style="7" customWidth="1"/>
    <col min="13323" max="13323" width="18.375" style="7" customWidth="1"/>
    <col min="13324" max="13324" width="25.25" style="7" customWidth="1"/>
    <col min="13325" max="13572" width="9" style="7"/>
    <col min="13573" max="13574" width="3.625" style="7" customWidth="1"/>
    <col min="13575" max="13575" width="10.25" style="7" customWidth="1"/>
    <col min="13576" max="13576" width="12.5" style="7" customWidth="1"/>
    <col min="13577" max="13577" width="27.625" style="7" customWidth="1"/>
    <col min="13578" max="13578" width="18.25" style="7" customWidth="1"/>
    <col min="13579" max="13579" width="18.375" style="7" customWidth="1"/>
    <col min="13580" max="13580" width="25.25" style="7" customWidth="1"/>
    <col min="13581" max="13828" width="9" style="7"/>
    <col min="13829" max="13830" width="3.625" style="7" customWidth="1"/>
    <col min="13831" max="13831" width="10.25" style="7" customWidth="1"/>
    <col min="13832" max="13832" width="12.5" style="7" customWidth="1"/>
    <col min="13833" max="13833" width="27.625" style="7" customWidth="1"/>
    <col min="13834" max="13834" width="18.25" style="7" customWidth="1"/>
    <col min="13835" max="13835" width="18.375" style="7" customWidth="1"/>
    <col min="13836" max="13836" width="25.25" style="7" customWidth="1"/>
    <col min="13837" max="14084" width="9" style="7"/>
    <col min="14085" max="14086" width="3.625" style="7" customWidth="1"/>
    <col min="14087" max="14087" width="10.25" style="7" customWidth="1"/>
    <col min="14088" max="14088" width="12.5" style="7" customWidth="1"/>
    <col min="14089" max="14089" width="27.625" style="7" customWidth="1"/>
    <col min="14090" max="14090" width="18.25" style="7" customWidth="1"/>
    <col min="14091" max="14091" width="18.375" style="7" customWidth="1"/>
    <col min="14092" max="14092" width="25.25" style="7" customWidth="1"/>
    <col min="14093" max="14340" width="9" style="7"/>
    <col min="14341" max="14342" width="3.625" style="7" customWidth="1"/>
    <col min="14343" max="14343" width="10.25" style="7" customWidth="1"/>
    <col min="14344" max="14344" width="12.5" style="7" customWidth="1"/>
    <col min="14345" max="14345" width="27.625" style="7" customWidth="1"/>
    <col min="14346" max="14346" width="18.25" style="7" customWidth="1"/>
    <col min="14347" max="14347" width="18.375" style="7" customWidth="1"/>
    <col min="14348" max="14348" width="25.25" style="7" customWidth="1"/>
    <col min="14349" max="14596" width="9" style="7"/>
    <col min="14597" max="14598" width="3.625" style="7" customWidth="1"/>
    <col min="14599" max="14599" width="10.25" style="7" customWidth="1"/>
    <col min="14600" max="14600" width="12.5" style="7" customWidth="1"/>
    <col min="14601" max="14601" width="27.625" style="7" customWidth="1"/>
    <col min="14602" max="14602" width="18.25" style="7" customWidth="1"/>
    <col min="14603" max="14603" width="18.375" style="7" customWidth="1"/>
    <col min="14604" max="14604" width="25.25" style="7" customWidth="1"/>
    <col min="14605" max="14852" width="9" style="7"/>
    <col min="14853" max="14854" width="3.625" style="7" customWidth="1"/>
    <col min="14855" max="14855" width="10.25" style="7" customWidth="1"/>
    <col min="14856" max="14856" width="12.5" style="7" customWidth="1"/>
    <col min="14857" max="14857" width="27.625" style="7" customWidth="1"/>
    <col min="14858" max="14858" width="18.25" style="7" customWidth="1"/>
    <col min="14859" max="14859" width="18.375" style="7" customWidth="1"/>
    <col min="14860" max="14860" width="25.25" style="7" customWidth="1"/>
    <col min="14861" max="15108" width="9" style="7"/>
    <col min="15109" max="15110" width="3.625" style="7" customWidth="1"/>
    <col min="15111" max="15111" width="10.25" style="7" customWidth="1"/>
    <col min="15112" max="15112" width="12.5" style="7" customWidth="1"/>
    <col min="15113" max="15113" width="27.625" style="7" customWidth="1"/>
    <col min="15114" max="15114" width="18.25" style="7" customWidth="1"/>
    <col min="15115" max="15115" width="18.375" style="7" customWidth="1"/>
    <col min="15116" max="15116" width="25.25" style="7" customWidth="1"/>
    <col min="15117" max="15364" width="9" style="7"/>
    <col min="15365" max="15366" width="3.625" style="7" customWidth="1"/>
    <col min="15367" max="15367" width="10.25" style="7" customWidth="1"/>
    <col min="15368" max="15368" width="12.5" style="7" customWidth="1"/>
    <col min="15369" max="15369" width="27.625" style="7" customWidth="1"/>
    <col min="15370" max="15370" width="18.25" style="7" customWidth="1"/>
    <col min="15371" max="15371" width="18.375" style="7" customWidth="1"/>
    <col min="15372" max="15372" width="25.25" style="7" customWidth="1"/>
    <col min="15373" max="15620" width="9" style="7"/>
    <col min="15621" max="15622" width="3.625" style="7" customWidth="1"/>
    <col min="15623" max="15623" width="10.25" style="7" customWidth="1"/>
    <col min="15624" max="15624" width="12.5" style="7" customWidth="1"/>
    <col min="15625" max="15625" width="27.625" style="7" customWidth="1"/>
    <col min="15626" max="15626" width="18.25" style="7" customWidth="1"/>
    <col min="15627" max="15627" width="18.375" style="7" customWidth="1"/>
    <col min="15628" max="15628" width="25.25" style="7" customWidth="1"/>
    <col min="15629" max="15876" width="9" style="7"/>
    <col min="15877" max="15878" width="3.625" style="7" customWidth="1"/>
    <col min="15879" max="15879" width="10.25" style="7" customWidth="1"/>
    <col min="15880" max="15880" width="12.5" style="7" customWidth="1"/>
    <col min="15881" max="15881" width="27.625" style="7" customWidth="1"/>
    <col min="15882" max="15882" width="18.25" style="7" customWidth="1"/>
    <col min="15883" max="15883" width="18.375" style="7" customWidth="1"/>
    <col min="15884" max="15884" width="25.25" style="7" customWidth="1"/>
    <col min="15885" max="16132" width="9" style="7"/>
    <col min="16133" max="16134" width="3.625" style="7" customWidth="1"/>
    <col min="16135" max="16135" width="10.25" style="7" customWidth="1"/>
    <col min="16136" max="16136" width="12.5" style="7" customWidth="1"/>
    <col min="16137" max="16137" width="27.625" style="7" customWidth="1"/>
    <col min="16138" max="16138" width="18.25" style="7" customWidth="1"/>
    <col min="16139" max="16139" width="18.375" style="7" customWidth="1"/>
    <col min="16140" max="16140" width="25.25" style="7" customWidth="1"/>
    <col min="16141" max="16384" width="9" style="7"/>
  </cols>
  <sheetData>
    <row r="1" spans="1:15" ht="25.5" customHeight="1" x14ac:dyDescent="0.2">
      <c r="A1" s="1"/>
      <c r="B1" s="1"/>
      <c r="C1" s="2">
        <f>[1]表紙!D7</f>
        <v>4</v>
      </c>
      <c r="D1" s="3" t="s">
        <v>0</v>
      </c>
      <c r="G1" s="3"/>
      <c r="J1" s="5" t="str">
        <f>[1]表紙!C3</f>
        <v>令和７年度</v>
      </c>
      <c r="K1" s="5"/>
      <c r="L1" s="5"/>
      <c r="M1" s="6"/>
      <c r="O1" s="8"/>
    </row>
    <row r="2" spans="1:15" ht="25.5" customHeight="1" thickBot="1" x14ac:dyDescent="0.2">
      <c r="A2" s="9"/>
      <c r="B2" s="9"/>
      <c r="C2" s="10"/>
      <c r="D2" s="11"/>
      <c r="G2" s="11"/>
      <c r="J2" s="12" t="str">
        <f>[1]表紙!C14</f>
        <v>南砺市立井波中学校</v>
      </c>
      <c r="K2" s="12"/>
      <c r="L2" s="12"/>
      <c r="M2" s="13"/>
    </row>
    <row r="3" spans="1:15" s="22" customFormat="1" ht="15.75" customHeight="1" x14ac:dyDescent="0.15">
      <c r="A3" s="14" t="s">
        <v>1</v>
      </c>
      <c r="B3" s="14" t="s">
        <v>2</v>
      </c>
      <c r="C3" s="15" t="s">
        <v>3</v>
      </c>
      <c r="D3" s="16" t="s">
        <v>4</v>
      </c>
      <c r="E3" s="17" t="s">
        <v>5</v>
      </c>
      <c r="F3" s="18" t="s">
        <v>6</v>
      </c>
      <c r="G3" s="19"/>
      <c r="H3" s="19"/>
      <c r="I3" s="19"/>
      <c r="J3" s="19"/>
      <c r="K3" s="19"/>
      <c r="L3" s="20"/>
      <c r="M3" s="21" t="s">
        <v>7</v>
      </c>
    </row>
    <row r="4" spans="1:15" s="22" customFormat="1" ht="15.75" customHeight="1" x14ac:dyDescent="0.15">
      <c r="A4" s="23"/>
      <c r="B4" s="23"/>
      <c r="C4" s="24"/>
      <c r="D4" s="25"/>
      <c r="E4" s="26"/>
      <c r="F4" s="27" t="s">
        <v>8</v>
      </c>
      <c r="G4" s="28" t="s">
        <v>9</v>
      </c>
      <c r="H4" s="28" t="s">
        <v>10</v>
      </c>
      <c r="I4" s="29" t="s">
        <v>11</v>
      </c>
      <c r="J4" s="30"/>
      <c r="K4" s="31" t="s">
        <v>12</v>
      </c>
      <c r="L4" s="32" t="s">
        <v>13</v>
      </c>
      <c r="M4" s="33"/>
    </row>
    <row r="5" spans="1:15" s="22" customFormat="1" ht="26.25" customHeight="1" thickBot="1" x14ac:dyDescent="0.2">
      <c r="A5" s="34"/>
      <c r="B5" s="34"/>
      <c r="C5" s="35"/>
      <c r="D5" s="36"/>
      <c r="E5" s="37"/>
      <c r="F5" s="38" t="s">
        <v>14</v>
      </c>
      <c r="G5" s="39" t="s">
        <v>15</v>
      </c>
      <c r="H5" s="40" t="s">
        <v>16</v>
      </c>
      <c r="I5" s="41" t="s">
        <v>17</v>
      </c>
      <c r="J5" s="42"/>
      <c r="K5" s="40" t="s">
        <v>18</v>
      </c>
      <c r="L5" s="43" t="s">
        <v>19</v>
      </c>
      <c r="M5" s="44"/>
    </row>
    <row r="6" spans="1:15" ht="18.95" customHeight="1" x14ac:dyDescent="0.15">
      <c r="A6" s="45">
        <f>[1]予定献立表2!A4</f>
        <v>45755</v>
      </c>
      <c r="B6" s="45" t="str">
        <f>[1]予定献立表2!B4</f>
        <v>火</v>
      </c>
      <c r="C6" s="46" t="s">
        <v>20</v>
      </c>
      <c r="D6" s="47" t="str">
        <f>[1]予定献立表2!D4</f>
        <v>ごはん</v>
      </c>
      <c r="E6" s="48" t="str">
        <f>[1]予定献立表2!E4</f>
        <v>かぼちゃチーズフライ</v>
      </c>
      <c r="F6" s="47" t="s">
        <v>21</v>
      </c>
      <c r="G6" s="49" t="str">
        <f>D7</f>
        <v>牛乳</v>
      </c>
      <c r="H6" s="47" t="s">
        <v>22</v>
      </c>
      <c r="I6" s="49" t="s">
        <v>23</v>
      </c>
      <c r="J6" s="50" t="s">
        <v>24</v>
      </c>
      <c r="K6" s="51" t="str">
        <f>D6</f>
        <v>ごはん</v>
      </c>
      <c r="L6" s="52" t="s">
        <v>25</v>
      </c>
      <c r="M6" s="53">
        <v>818</v>
      </c>
    </row>
    <row r="7" spans="1:15" ht="18.95" customHeight="1" x14ac:dyDescent="0.15">
      <c r="A7" s="54"/>
      <c r="B7" s="54"/>
      <c r="C7" s="55"/>
      <c r="D7" s="56" t="str">
        <f>[1]予定献立表2!C4</f>
        <v>牛乳</v>
      </c>
      <c r="E7" s="57" t="str">
        <f>[1]予定献立表2!F4</f>
        <v>キャベツのえのきあえ</v>
      </c>
      <c r="F7" s="56" t="s">
        <v>26</v>
      </c>
      <c r="G7" s="58" t="s">
        <v>27</v>
      </c>
      <c r="H7" s="56" t="s">
        <v>28</v>
      </c>
      <c r="I7" s="58" t="s">
        <v>29</v>
      </c>
      <c r="J7" s="59" t="s">
        <v>30</v>
      </c>
      <c r="K7" s="51" t="s">
        <v>31</v>
      </c>
      <c r="L7" s="60" t="s">
        <v>32</v>
      </c>
      <c r="M7" s="61"/>
    </row>
    <row r="8" spans="1:15" ht="18.95" customHeight="1" x14ac:dyDescent="0.15">
      <c r="A8" s="54"/>
      <c r="B8" s="54"/>
      <c r="C8" s="55"/>
      <c r="D8" s="62">
        <f>[1]予定献立表2!H4</f>
        <v>0</v>
      </c>
      <c r="E8" s="57" t="str">
        <f>[1]予定献立表2!G4</f>
        <v>肉豆腐</v>
      </c>
      <c r="F8" s="56"/>
      <c r="G8" s="58"/>
      <c r="H8" s="56" t="s">
        <v>33</v>
      </c>
      <c r="I8" s="58" t="s">
        <v>34</v>
      </c>
      <c r="J8" s="59"/>
      <c r="K8" s="63"/>
      <c r="L8" s="64"/>
      <c r="M8" s="61"/>
    </row>
    <row r="9" spans="1:15" ht="18.95" customHeight="1" x14ac:dyDescent="0.15">
      <c r="A9" s="45">
        <f>[1]予定献立表2!A5</f>
        <v>45756</v>
      </c>
      <c r="B9" s="45" t="str">
        <f>[1]予定献立表2!B5</f>
        <v>水</v>
      </c>
      <c r="C9" s="46" t="s">
        <v>35</v>
      </c>
      <c r="D9" s="47" t="str">
        <f>[1]予定献立表2!D5</f>
        <v>コッペパン</v>
      </c>
      <c r="E9" s="48" t="str">
        <f>[1]予定献立表2!E5</f>
        <v>オムレツ</v>
      </c>
      <c r="F9" s="47" t="s">
        <v>36</v>
      </c>
      <c r="G9" s="49" t="str">
        <f>D10</f>
        <v>牛乳</v>
      </c>
      <c r="H9" s="47" t="s">
        <v>22</v>
      </c>
      <c r="I9" s="49" t="s">
        <v>37</v>
      </c>
      <c r="J9" s="65" t="s">
        <v>23</v>
      </c>
      <c r="K9" s="51" t="str">
        <f>D9</f>
        <v>コッペパン</v>
      </c>
      <c r="L9" s="60"/>
      <c r="M9" s="53">
        <v>749</v>
      </c>
    </row>
    <row r="10" spans="1:15" ht="18.95" customHeight="1" x14ac:dyDescent="0.15">
      <c r="A10" s="54"/>
      <c r="B10" s="54"/>
      <c r="C10" s="55"/>
      <c r="D10" s="56" t="str">
        <f>[1]予定献立表2!C5</f>
        <v>牛乳</v>
      </c>
      <c r="E10" s="57" t="str">
        <f>[1]予定献立表2!F5</f>
        <v>小松菜サラダ</v>
      </c>
      <c r="F10" s="56" t="s">
        <v>38</v>
      </c>
      <c r="G10" s="58"/>
      <c r="H10" s="56" t="s">
        <v>33</v>
      </c>
      <c r="I10" s="58"/>
      <c r="J10" s="59"/>
      <c r="K10" s="51" t="s">
        <v>39</v>
      </c>
      <c r="L10" s="60"/>
      <c r="M10" s="61"/>
    </row>
    <row r="11" spans="1:15" ht="18.95" customHeight="1" x14ac:dyDescent="0.15">
      <c r="A11" s="54"/>
      <c r="B11" s="54"/>
      <c r="C11" s="55"/>
      <c r="D11" s="62">
        <f>[1]予定献立表2!H5</f>
        <v>0</v>
      </c>
      <c r="E11" s="57" t="str">
        <f>[1]予定献立表2!G5</f>
        <v>ウインナじゃが</v>
      </c>
      <c r="F11" s="56"/>
      <c r="G11" s="58"/>
      <c r="H11" s="56" t="s">
        <v>40</v>
      </c>
      <c r="I11" s="58"/>
      <c r="J11" s="59"/>
      <c r="K11" s="63"/>
      <c r="L11" s="60"/>
      <c r="M11" s="61"/>
    </row>
    <row r="12" spans="1:15" ht="18.95" customHeight="1" x14ac:dyDescent="0.15">
      <c r="A12" s="66">
        <f>[1]予定献立表2!A6</f>
        <v>45757</v>
      </c>
      <c r="B12" s="66" t="str">
        <f>[1]予定献立表2!B6</f>
        <v>木</v>
      </c>
      <c r="C12" s="67" t="s">
        <v>41</v>
      </c>
      <c r="D12" s="68" t="str">
        <f>[1]予定献立表2!D6</f>
        <v>わかめごはん</v>
      </c>
      <c r="E12" s="69" t="str">
        <f>[1]予定献立表2!E6</f>
        <v>鶏肉の唐揚げ</v>
      </c>
      <c r="F12" s="68" t="s">
        <v>42</v>
      </c>
      <c r="G12" s="70" t="str">
        <f>D13</f>
        <v>牛乳</v>
      </c>
      <c r="H12" s="68" t="s">
        <v>22</v>
      </c>
      <c r="I12" s="70" t="s">
        <v>24</v>
      </c>
      <c r="J12" s="71" t="s">
        <v>43</v>
      </c>
      <c r="K12" s="72" t="s">
        <v>44</v>
      </c>
      <c r="L12" s="73" t="s">
        <v>25</v>
      </c>
      <c r="M12" s="74">
        <v>762</v>
      </c>
    </row>
    <row r="13" spans="1:15" ht="18.95" customHeight="1" x14ac:dyDescent="0.15">
      <c r="A13" s="75"/>
      <c r="B13" s="75"/>
      <c r="C13" s="76"/>
      <c r="D13" s="77" t="str">
        <f>[1]予定献立表2!C6</f>
        <v>牛乳</v>
      </c>
      <c r="E13" s="78" t="str">
        <f>[1]予定献立表2!F6</f>
        <v>マカロニサラダ</v>
      </c>
      <c r="F13" s="77" t="s">
        <v>26</v>
      </c>
      <c r="G13" s="79" t="s">
        <v>45</v>
      </c>
      <c r="H13" s="77"/>
      <c r="I13" s="79" t="s">
        <v>23</v>
      </c>
      <c r="J13" s="80" t="s">
        <v>46</v>
      </c>
      <c r="K13" s="72" t="s">
        <v>47</v>
      </c>
      <c r="L13" s="81"/>
      <c r="M13" s="82"/>
    </row>
    <row r="14" spans="1:15" ht="18.95" customHeight="1" x14ac:dyDescent="0.15">
      <c r="A14" s="75"/>
      <c r="B14" s="75"/>
      <c r="C14" s="76"/>
      <c r="D14" s="83" t="str">
        <f>[1]予定献立表2!H6</f>
        <v>いちご</v>
      </c>
      <c r="E14" s="78" t="str">
        <f>[1]予定献立表2!G6</f>
        <v>すまし汁</v>
      </c>
      <c r="F14" s="77"/>
      <c r="G14" s="79"/>
      <c r="H14" s="77"/>
      <c r="I14" s="79" t="s">
        <v>48</v>
      </c>
      <c r="J14" s="80" t="s">
        <v>49</v>
      </c>
      <c r="K14" s="84" t="s">
        <v>50</v>
      </c>
      <c r="L14" s="81"/>
      <c r="M14" s="82"/>
    </row>
    <row r="15" spans="1:15" ht="18.95" customHeight="1" x14ac:dyDescent="0.15">
      <c r="A15" s="85"/>
      <c r="B15" s="85"/>
      <c r="C15" s="86"/>
      <c r="D15" s="87"/>
      <c r="E15" s="78"/>
      <c r="F15" s="77"/>
      <c r="G15" s="79"/>
      <c r="H15" s="77"/>
      <c r="I15" s="79" t="s">
        <v>29</v>
      </c>
      <c r="J15" s="80" t="s">
        <v>51</v>
      </c>
      <c r="K15" s="88"/>
      <c r="L15" s="81"/>
      <c r="M15" s="89"/>
    </row>
    <row r="16" spans="1:15" ht="18.95" customHeight="1" x14ac:dyDescent="0.15">
      <c r="A16" s="45">
        <f>[1]予定献立表2!A7</f>
        <v>45758</v>
      </c>
      <c r="B16" s="45" t="str">
        <f>[1]予定献立表2!B7</f>
        <v>金</v>
      </c>
      <c r="C16" s="46"/>
      <c r="D16" s="47" t="str">
        <f>[1]予定献立表2!D7</f>
        <v>ごはん</v>
      </c>
      <c r="E16" s="48" t="str">
        <f>[1]予定献立表2!E7</f>
        <v>いわしの生姜煮</v>
      </c>
      <c r="F16" s="47" t="s">
        <v>52</v>
      </c>
      <c r="G16" s="49" t="str">
        <f>D17</f>
        <v>牛乳</v>
      </c>
      <c r="H16" s="47" t="s">
        <v>22</v>
      </c>
      <c r="I16" s="49" t="s">
        <v>37</v>
      </c>
      <c r="J16" s="65" t="s">
        <v>43</v>
      </c>
      <c r="K16" s="90" t="str">
        <f>D16</f>
        <v>ごはん</v>
      </c>
      <c r="L16" s="91" t="s">
        <v>53</v>
      </c>
      <c r="M16" s="53">
        <v>761</v>
      </c>
    </row>
    <row r="17" spans="1:13" ht="18.95" customHeight="1" x14ac:dyDescent="0.15">
      <c r="A17" s="54"/>
      <c r="B17" s="54"/>
      <c r="C17" s="55"/>
      <c r="D17" s="56" t="str">
        <f>[1]予定献立表2!C7</f>
        <v>牛乳</v>
      </c>
      <c r="E17" s="57" t="str">
        <f>[1]予定献立表2!F7</f>
        <v>大豆とわかめの酢の物</v>
      </c>
      <c r="F17" s="56" t="s">
        <v>54</v>
      </c>
      <c r="G17" s="58" t="s">
        <v>45</v>
      </c>
      <c r="H17" s="56"/>
      <c r="I17" s="58" t="s">
        <v>46</v>
      </c>
      <c r="J17" s="59" t="s">
        <v>23</v>
      </c>
      <c r="K17" s="92" t="s">
        <v>55</v>
      </c>
      <c r="L17" s="60"/>
      <c r="M17" s="61"/>
    </row>
    <row r="18" spans="1:13" ht="18.95" customHeight="1" thickBot="1" x14ac:dyDescent="0.2">
      <c r="A18" s="93"/>
      <c r="B18" s="93"/>
      <c r="C18" s="94"/>
      <c r="D18" s="95">
        <f>[1]予定献立表2!H7</f>
        <v>0</v>
      </c>
      <c r="E18" s="96" t="str">
        <f>[1]予定献立表2!G7</f>
        <v>具だくさんみそ汁</v>
      </c>
      <c r="F18" s="97" t="s">
        <v>56</v>
      </c>
      <c r="G18" s="98"/>
      <c r="H18" s="97"/>
      <c r="I18" s="98" t="s">
        <v>57</v>
      </c>
      <c r="J18" s="99" t="s">
        <v>58</v>
      </c>
      <c r="K18" s="100"/>
      <c r="L18" s="101"/>
      <c r="M18" s="102"/>
    </row>
    <row r="19" spans="1:13" ht="18.95" customHeight="1" thickTop="1" x14ac:dyDescent="0.15">
      <c r="A19" s="54">
        <f>[1]予定献立表2!A8</f>
        <v>45761</v>
      </c>
      <c r="B19" s="54" t="str">
        <f>[1]予定献立表2!B8</f>
        <v>月</v>
      </c>
      <c r="C19" s="55"/>
      <c r="D19" s="56" t="str">
        <f>[1]予定献立表2!D8</f>
        <v>ごはん</v>
      </c>
      <c r="E19" s="57" t="str">
        <f>[1]予定献立表2!E8</f>
        <v>さばのごまごま焼き</v>
      </c>
      <c r="F19" s="56" t="s">
        <v>59</v>
      </c>
      <c r="G19" s="58" t="str">
        <f>D20</f>
        <v>牛乳</v>
      </c>
      <c r="H19" s="47" t="s">
        <v>22</v>
      </c>
      <c r="I19" s="58" t="s">
        <v>46</v>
      </c>
      <c r="J19" s="59" t="s">
        <v>60</v>
      </c>
      <c r="K19" s="51" t="str">
        <f>D19</f>
        <v>ごはん</v>
      </c>
      <c r="L19" s="60" t="s">
        <v>32</v>
      </c>
      <c r="M19" s="61">
        <v>854</v>
      </c>
    </row>
    <row r="20" spans="1:13" ht="18.95" customHeight="1" x14ac:dyDescent="0.15">
      <c r="A20" s="54"/>
      <c r="B20" s="54"/>
      <c r="C20" s="55"/>
      <c r="D20" s="56" t="str">
        <f>[1]予定献立表2!C8</f>
        <v>牛乳</v>
      </c>
      <c r="E20" s="57" t="str">
        <f>[1]予定献立表2!F8</f>
        <v>ポテトサラダ</v>
      </c>
      <c r="F20" s="56" t="s">
        <v>56</v>
      </c>
      <c r="G20" s="58"/>
      <c r="H20" s="56"/>
      <c r="I20" s="58" t="s">
        <v>49</v>
      </c>
      <c r="J20" s="59" t="s">
        <v>24</v>
      </c>
      <c r="K20" s="51" t="s">
        <v>39</v>
      </c>
      <c r="L20" s="60"/>
      <c r="M20" s="61"/>
    </row>
    <row r="21" spans="1:13" ht="18.95" customHeight="1" x14ac:dyDescent="0.15">
      <c r="A21" s="54"/>
      <c r="B21" s="54"/>
      <c r="C21" s="55"/>
      <c r="D21" s="62">
        <f>[1]予定献立表2!H8</f>
        <v>0</v>
      </c>
      <c r="E21" s="57" t="str">
        <f>[1]予定献立表2!G8</f>
        <v>五目みそ汁</v>
      </c>
      <c r="F21" s="56"/>
      <c r="G21" s="58"/>
      <c r="H21" s="56"/>
      <c r="I21" s="58" t="s">
        <v>58</v>
      </c>
      <c r="J21" s="59" t="s">
        <v>34</v>
      </c>
      <c r="K21" s="63"/>
      <c r="L21" s="60"/>
      <c r="M21" s="61"/>
    </row>
    <row r="22" spans="1:13" ht="18.95" customHeight="1" x14ac:dyDescent="0.15">
      <c r="A22" s="45">
        <f>[1]予定献立表2!A9</f>
        <v>45762</v>
      </c>
      <c r="B22" s="45" t="str">
        <f>[1]予定献立表2!B9</f>
        <v>火</v>
      </c>
      <c r="C22" s="46"/>
      <c r="D22" s="47" t="str">
        <f>[1]予定献立表2!D9</f>
        <v>カレーライス</v>
      </c>
      <c r="E22" s="48" t="str">
        <f>[1]予定献立表2!E9</f>
        <v>わかさぎのフリッター</v>
      </c>
      <c r="F22" s="47" t="s">
        <v>21</v>
      </c>
      <c r="G22" s="49" t="str">
        <f>D23</f>
        <v>牛乳</v>
      </c>
      <c r="H22" s="47" t="s">
        <v>22</v>
      </c>
      <c r="I22" s="49" t="s">
        <v>61</v>
      </c>
      <c r="J22" s="65" t="s">
        <v>23</v>
      </c>
      <c r="K22" s="51" t="s">
        <v>44</v>
      </c>
      <c r="L22" s="91" t="s">
        <v>25</v>
      </c>
      <c r="M22" s="53">
        <v>794</v>
      </c>
    </row>
    <row r="23" spans="1:13" ht="18.95" customHeight="1" x14ac:dyDescent="0.15">
      <c r="A23" s="54"/>
      <c r="B23" s="54"/>
      <c r="C23" s="55"/>
      <c r="D23" s="56" t="str">
        <f>[1]予定献立表2!C9</f>
        <v>牛乳</v>
      </c>
      <c r="E23" s="57" t="str">
        <f>[1]予定献立表2!F9</f>
        <v>ぷるるんサラダ</v>
      </c>
      <c r="F23" s="56" t="s">
        <v>62</v>
      </c>
      <c r="G23" s="58" t="s">
        <v>63</v>
      </c>
      <c r="H23" s="56" t="s">
        <v>64</v>
      </c>
      <c r="I23" s="58" t="s">
        <v>30</v>
      </c>
      <c r="J23" s="59" t="s">
        <v>24</v>
      </c>
      <c r="K23" s="51" t="s">
        <v>39</v>
      </c>
      <c r="L23" s="60"/>
      <c r="M23" s="61"/>
    </row>
    <row r="24" spans="1:13" ht="18.95" customHeight="1" x14ac:dyDescent="0.15">
      <c r="A24" s="54"/>
      <c r="B24" s="54"/>
      <c r="C24" s="55"/>
      <c r="D24" s="62">
        <f>[1]予定献立表2!H9</f>
        <v>0</v>
      </c>
      <c r="E24" s="57">
        <f>[1]予定献立表2!G9</f>
        <v>0</v>
      </c>
      <c r="F24" s="56"/>
      <c r="G24" s="58"/>
      <c r="H24" s="56"/>
      <c r="I24" s="58" t="s">
        <v>46</v>
      </c>
      <c r="J24" s="59"/>
      <c r="K24" s="63" t="s">
        <v>65</v>
      </c>
      <c r="L24" s="60"/>
      <c r="M24" s="61"/>
    </row>
    <row r="25" spans="1:13" ht="18.95" customHeight="1" x14ac:dyDescent="0.15">
      <c r="A25" s="45">
        <f>[1]予定献立表2!A10</f>
        <v>45763</v>
      </c>
      <c r="B25" s="45" t="str">
        <f>[1]予定献立表2!B10</f>
        <v>水</v>
      </c>
      <c r="C25" s="46"/>
      <c r="D25" s="47" t="str">
        <f>[1]予定献立表2!D10</f>
        <v>コッペパン</v>
      </c>
      <c r="E25" s="48" t="str">
        <f>[1]予定献立表2!E10</f>
        <v>五箇山豆腐の豆乳グラタン</v>
      </c>
      <c r="F25" s="47" t="s">
        <v>66</v>
      </c>
      <c r="G25" s="49" t="str">
        <f>D26</f>
        <v>牛乳</v>
      </c>
      <c r="H25" s="47" t="s">
        <v>22</v>
      </c>
      <c r="I25" s="49" t="s">
        <v>23</v>
      </c>
      <c r="J25" s="65" t="s">
        <v>24</v>
      </c>
      <c r="K25" s="51" t="str">
        <f>D25</f>
        <v>コッペパン</v>
      </c>
      <c r="L25" s="91" t="s">
        <v>67</v>
      </c>
      <c r="M25" s="53">
        <v>774</v>
      </c>
    </row>
    <row r="26" spans="1:13" ht="18.95" customHeight="1" x14ac:dyDescent="0.15">
      <c r="A26" s="54"/>
      <c r="B26" s="54"/>
      <c r="C26" s="55"/>
      <c r="D26" s="56" t="str">
        <f>[1]予定献立表2!C10</f>
        <v>牛乳</v>
      </c>
      <c r="E26" s="57" t="str">
        <f>[1]予定献立表2!F10</f>
        <v>海藻サラダ</v>
      </c>
      <c r="F26" s="56" t="s">
        <v>68</v>
      </c>
      <c r="G26" s="58" t="s">
        <v>27</v>
      </c>
      <c r="H26" s="56" t="s">
        <v>69</v>
      </c>
      <c r="I26" s="58" t="s">
        <v>58</v>
      </c>
      <c r="J26" s="59" t="s">
        <v>46</v>
      </c>
      <c r="K26" s="51" t="s">
        <v>47</v>
      </c>
      <c r="L26" s="60" t="s">
        <v>25</v>
      </c>
      <c r="M26" s="61"/>
    </row>
    <row r="27" spans="1:13" ht="18.95" customHeight="1" x14ac:dyDescent="0.15">
      <c r="A27" s="54"/>
      <c r="B27" s="54"/>
      <c r="C27" s="55"/>
      <c r="D27" s="62">
        <f>[1]予定献立表2!H10</f>
        <v>0</v>
      </c>
      <c r="E27" s="57" t="str">
        <f>[1]予定献立表2!G10</f>
        <v>ミネストローネ</v>
      </c>
      <c r="F27" s="56" t="s">
        <v>70</v>
      </c>
      <c r="G27" s="58" t="s">
        <v>71</v>
      </c>
      <c r="H27" s="56" t="s">
        <v>64</v>
      </c>
      <c r="I27" s="58" t="s">
        <v>29</v>
      </c>
      <c r="J27" s="59" t="s">
        <v>61</v>
      </c>
      <c r="K27" s="103" t="s">
        <v>39</v>
      </c>
      <c r="L27" s="60"/>
      <c r="M27" s="61"/>
    </row>
    <row r="28" spans="1:13" ht="18.95" customHeight="1" x14ac:dyDescent="0.15">
      <c r="A28" s="104"/>
      <c r="B28" s="104"/>
      <c r="C28" s="105"/>
      <c r="D28" s="62"/>
      <c r="E28" s="57"/>
      <c r="F28" s="56" t="s">
        <v>54</v>
      </c>
      <c r="G28" s="58"/>
      <c r="H28" s="56"/>
      <c r="I28" s="58"/>
      <c r="J28" s="59"/>
      <c r="K28" s="106"/>
      <c r="L28" s="60"/>
      <c r="M28" s="107"/>
    </row>
    <row r="29" spans="1:13" ht="18.95" customHeight="1" x14ac:dyDescent="0.15">
      <c r="A29" s="45">
        <f>[1]予定献立表2!A11</f>
        <v>45764</v>
      </c>
      <c r="B29" s="45" t="str">
        <f>[1]予定献立表2!B11</f>
        <v>木</v>
      </c>
      <c r="C29" s="46"/>
      <c r="D29" s="47" t="str">
        <f>[1]予定献立表2!D11</f>
        <v>ごはん</v>
      </c>
      <c r="E29" s="48" t="str">
        <f>[1]予定献立表2!E11</f>
        <v>揚げ魚のカレー味</v>
      </c>
      <c r="F29" s="47" t="s">
        <v>72</v>
      </c>
      <c r="G29" s="49" t="str">
        <f>D30</f>
        <v>牛乳</v>
      </c>
      <c r="H29" s="47" t="s">
        <v>22</v>
      </c>
      <c r="I29" s="49" t="s">
        <v>23</v>
      </c>
      <c r="J29" s="65" t="s">
        <v>60</v>
      </c>
      <c r="K29" s="51" t="str">
        <f>D29</f>
        <v>ごはん</v>
      </c>
      <c r="L29" s="91" t="s">
        <v>25</v>
      </c>
      <c r="M29" s="53">
        <v>824</v>
      </c>
    </row>
    <row r="30" spans="1:13" ht="18.95" customHeight="1" x14ac:dyDescent="0.15">
      <c r="A30" s="54"/>
      <c r="B30" s="54"/>
      <c r="C30" s="55"/>
      <c r="D30" s="56" t="str">
        <f>[1]予定献立表2!C11</f>
        <v>牛乳</v>
      </c>
      <c r="E30" s="57" t="str">
        <f>[1]予定献立表2!F11</f>
        <v>ジャーマンポテト</v>
      </c>
      <c r="F30" s="56" t="s">
        <v>70</v>
      </c>
      <c r="G30" s="58"/>
      <c r="H30" s="56" t="s">
        <v>69</v>
      </c>
      <c r="I30" s="58" t="s">
        <v>73</v>
      </c>
      <c r="J30" s="59" t="s">
        <v>57</v>
      </c>
      <c r="K30" s="51" t="s">
        <v>39</v>
      </c>
      <c r="L30" s="60"/>
      <c r="M30" s="61"/>
    </row>
    <row r="31" spans="1:13" ht="18.95" customHeight="1" x14ac:dyDescent="0.15">
      <c r="A31" s="54"/>
      <c r="B31" s="54"/>
      <c r="C31" s="55"/>
      <c r="D31" s="62">
        <f>[1]予定献立表2!H11</f>
        <v>0</v>
      </c>
      <c r="E31" s="57" t="str">
        <f>[1]予定献立表2!G11</f>
        <v>豚汁</v>
      </c>
      <c r="F31" s="56" t="s">
        <v>74</v>
      </c>
      <c r="G31" s="58"/>
      <c r="H31" s="56"/>
      <c r="I31" s="58" t="s">
        <v>30</v>
      </c>
      <c r="J31" s="59" t="s">
        <v>34</v>
      </c>
      <c r="K31" s="63"/>
      <c r="L31" s="60"/>
      <c r="M31" s="61"/>
    </row>
    <row r="32" spans="1:13" ht="18.95" customHeight="1" x14ac:dyDescent="0.15">
      <c r="A32" s="45">
        <f>[1]予定献立表2!A12</f>
        <v>45765</v>
      </c>
      <c r="B32" s="45" t="str">
        <f>[1]予定献立表2!B12</f>
        <v>金</v>
      </c>
      <c r="C32" s="46"/>
      <c r="D32" s="47" t="str">
        <f>[1]予定献立表2!D12</f>
        <v>ごはん</v>
      </c>
      <c r="E32" s="48" t="str">
        <f>[1]予定献立表2!E12</f>
        <v>ツナとひじきの卵焼き</v>
      </c>
      <c r="F32" s="47" t="s">
        <v>75</v>
      </c>
      <c r="G32" s="49" t="str">
        <f>D33</f>
        <v>牛乳</v>
      </c>
      <c r="H32" s="47" t="s">
        <v>22</v>
      </c>
      <c r="I32" s="49" t="s">
        <v>23</v>
      </c>
      <c r="J32" s="65" t="s">
        <v>37</v>
      </c>
      <c r="K32" s="90" t="str">
        <f>D32</f>
        <v>ごはん</v>
      </c>
      <c r="L32" s="91" t="s">
        <v>53</v>
      </c>
      <c r="M32" s="53">
        <v>729</v>
      </c>
    </row>
    <row r="33" spans="1:13" ht="18.95" customHeight="1" x14ac:dyDescent="0.15">
      <c r="A33" s="54"/>
      <c r="B33" s="54"/>
      <c r="C33" s="55"/>
      <c r="D33" s="56" t="str">
        <f>[1]予定献立表2!C12</f>
        <v>牛乳</v>
      </c>
      <c r="E33" s="57" t="str">
        <f>[1]予定献立表2!F12</f>
        <v>ナムル</v>
      </c>
      <c r="F33" s="56" t="s">
        <v>36</v>
      </c>
      <c r="G33" s="58" t="s">
        <v>76</v>
      </c>
      <c r="H33" s="56" t="s">
        <v>77</v>
      </c>
      <c r="I33" s="58" t="s">
        <v>30</v>
      </c>
      <c r="J33" s="59" t="s">
        <v>34</v>
      </c>
      <c r="K33" s="92"/>
      <c r="L33" s="60" t="s">
        <v>32</v>
      </c>
      <c r="M33" s="61"/>
    </row>
    <row r="34" spans="1:13" ht="18.95" customHeight="1" x14ac:dyDescent="0.15">
      <c r="A34" s="54"/>
      <c r="B34" s="54"/>
      <c r="C34" s="55"/>
      <c r="D34" s="62">
        <f>[1]予定献立表2!H12</f>
        <v>0</v>
      </c>
      <c r="E34" s="57" t="str">
        <f>[1]予定献立表2!G12</f>
        <v>えびと豆腐のうま煮</v>
      </c>
      <c r="F34" s="56" t="s">
        <v>26</v>
      </c>
      <c r="G34" s="58"/>
      <c r="H34" s="56" t="s">
        <v>33</v>
      </c>
      <c r="I34" s="58" t="s">
        <v>61</v>
      </c>
      <c r="J34" s="59" t="s">
        <v>48</v>
      </c>
      <c r="K34" s="103"/>
      <c r="L34" s="60"/>
      <c r="M34" s="61"/>
    </row>
    <row r="35" spans="1:13" ht="18.95" customHeight="1" thickBot="1" x14ac:dyDescent="0.2">
      <c r="A35" s="93"/>
      <c r="B35" s="93"/>
      <c r="C35" s="94"/>
      <c r="D35" s="95"/>
      <c r="E35" s="96"/>
      <c r="F35" s="97" t="s">
        <v>78</v>
      </c>
      <c r="G35" s="98"/>
      <c r="H35" s="97"/>
      <c r="I35" s="98" t="s">
        <v>79</v>
      </c>
      <c r="J35" s="99"/>
      <c r="K35" s="108"/>
      <c r="L35" s="101"/>
      <c r="M35" s="102"/>
    </row>
    <row r="36" spans="1:13" ht="18.95" customHeight="1" thickTop="1" x14ac:dyDescent="0.15">
      <c r="A36" s="75">
        <f>[1]予定献立表2!A13</f>
        <v>45766</v>
      </c>
      <c r="B36" s="75" t="str">
        <f>[1]予定献立表2!B13</f>
        <v>土</v>
      </c>
      <c r="C36" s="109" t="s">
        <v>80</v>
      </c>
      <c r="D36" s="77" t="str">
        <f>[1]予定献立表2!D13</f>
        <v>ごはん</v>
      </c>
      <c r="E36" s="78" t="str">
        <f>[1]予定献立表2!E13</f>
        <v>鶏肉のぶどうソースがけ</v>
      </c>
      <c r="F36" s="77" t="s">
        <v>42</v>
      </c>
      <c r="G36" s="79" t="str">
        <f>D37</f>
        <v>牛乳</v>
      </c>
      <c r="H36" s="77" t="s">
        <v>22</v>
      </c>
      <c r="I36" s="79" t="s">
        <v>60</v>
      </c>
      <c r="J36" s="80" t="s">
        <v>49</v>
      </c>
      <c r="K36" s="110" t="str">
        <f>D36</f>
        <v>ごはん</v>
      </c>
      <c r="L36" s="81"/>
      <c r="M36" s="82">
        <v>752</v>
      </c>
    </row>
    <row r="37" spans="1:13" ht="18.95" customHeight="1" x14ac:dyDescent="0.15">
      <c r="A37" s="75"/>
      <c r="B37" s="75"/>
      <c r="C37" s="76"/>
      <c r="D37" s="77" t="str">
        <f>[1]予定献立表2!C13</f>
        <v>牛乳</v>
      </c>
      <c r="E37" s="78" t="str">
        <f>[1]予定献立表2!F13</f>
        <v>コーンあえ</v>
      </c>
      <c r="F37" s="77" t="s">
        <v>56</v>
      </c>
      <c r="G37" s="79"/>
      <c r="H37" s="77" t="s">
        <v>33</v>
      </c>
      <c r="I37" s="79" t="s">
        <v>79</v>
      </c>
      <c r="J37" s="80" t="s">
        <v>57</v>
      </c>
      <c r="K37" s="110" t="s">
        <v>81</v>
      </c>
      <c r="L37" s="81"/>
      <c r="M37" s="82"/>
    </row>
    <row r="38" spans="1:13" ht="18.95" customHeight="1" thickBot="1" x14ac:dyDescent="0.2">
      <c r="A38" s="111"/>
      <c r="B38" s="111"/>
      <c r="C38" s="112"/>
      <c r="D38" s="113" t="str">
        <f>[1]予定献立表2!H13</f>
        <v>ももゼリー</v>
      </c>
      <c r="E38" s="114" t="str">
        <f>[1]予定献立表2!G13</f>
        <v>ほうとう</v>
      </c>
      <c r="F38" s="115"/>
      <c r="G38" s="116"/>
      <c r="H38" s="115" t="s">
        <v>28</v>
      </c>
      <c r="I38" s="116" t="s">
        <v>58</v>
      </c>
      <c r="J38" s="117" t="s">
        <v>34</v>
      </c>
      <c r="K38" s="118"/>
      <c r="L38" s="119"/>
      <c r="M38" s="120"/>
    </row>
    <row r="39" spans="1:13" ht="18.95" customHeight="1" thickTop="1" x14ac:dyDescent="0.15">
      <c r="A39" s="54">
        <f>[1]予定献立表2!A14</f>
        <v>45769</v>
      </c>
      <c r="B39" s="54" t="str">
        <f>[1]予定献立表2!B14</f>
        <v>火</v>
      </c>
      <c r="C39" s="55"/>
      <c r="D39" s="56" t="str">
        <f>[1]予定献立表2!D14</f>
        <v>ごはん</v>
      </c>
      <c r="E39" s="57" t="str">
        <f>[1]予定献立表2!E14</f>
        <v>鮭のふきのとうみそチーズ焼き</v>
      </c>
      <c r="F39" s="56" t="s">
        <v>82</v>
      </c>
      <c r="G39" s="58" t="str">
        <f>D40</f>
        <v>牛乳</v>
      </c>
      <c r="H39" s="47" t="s">
        <v>22</v>
      </c>
      <c r="I39" s="58" t="s">
        <v>83</v>
      </c>
      <c r="J39" s="59" t="s">
        <v>79</v>
      </c>
      <c r="K39" s="51" t="str">
        <f>D39</f>
        <v>ごはん</v>
      </c>
      <c r="L39" s="60" t="s">
        <v>32</v>
      </c>
      <c r="M39" s="61">
        <v>771</v>
      </c>
    </row>
    <row r="40" spans="1:13" ht="18.95" customHeight="1" x14ac:dyDescent="0.15">
      <c r="A40" s="54"/>
      <c r="B40" s="54"/>
      <c r="C40" s="55"/>
      <c r="D40" s="56" t="str">
        <f>[1]予定献立表2!C14</f>
        <v>牛乳</v>
      </c>
      <c r="E40" s="57" t="str">
        <f>[1]予定献立表2!F14</f>
        <v>チンゲンサイひたし</v>
      </c>
      <c r="F40" s="56" t="s">
        <v>21</v>
      </c>
      <c r="G40" s="58" t="s">
        <v>27</v>
      </c>
      <c r="H40" s="56" t="s">
        <v>84</v>
      </c>
      <c r="I40" s="58" t="s">
        <v>37</v>
      </c>
      <c r="J40" s="59"/>
      <c r="K40" s="51" t="s">
        <v>39</v>
      </c>
      <c r="L40" s="60"/>
      <c r="M40" s="61"/>
    </row>
    <row r="41" spans="1:13" ht="18.95" customHeight="1" x14ac:dyDescent="0.15">
      <c r="A41" s="54"/>
      <c r="B41" s="54"/>
      <c r="C41" s="55"/>
      <c r="D41" s="62">
        <f>[1]予定献立表2!H14</f>
        <v>0</v>
      </c>
      <c r="E41" s="57" t="str">
        <f>[1]予定献立表2!G14</f>
        <v>豚肉とじゃがいもの炒め煮</v>
      </c>
      <c r="F41" s="56" t="s">
        <v>74</v>
      </c>
      <c r="G41" s="58"/>
      <c r="H41" s="56" t="s">
        <v>85</v>
      </c>
      <c r="I41" s="58"/>
      <c r="J41" s="59"/>
      <c r="K41" s="63"/>
      <c r="L41" s="60"/>
      <c r="M41" s="61"/>
    </row>
    <row r="42" spans="1:13" ht="18.95" customHeight="1" x14ac:dyDescent="0.15">
      <c r="A42" s="45">
        <f>[1]予定献立表2!A15</f>
        <v>45770</v>
      </c>
      <c r="B42" s="45" t="str">
        <f>[1]予定献立表2!B15</f>
        <v>水</v>
      </c>
      <c r="C42" s="46"/>
      <c r="D42" s="47" t="str">
        <f>[1]予定献立表2!D15</f>
        <v>はちみつパン</v>
      </c>
      <c r="E42" s="48" t="str">
        <f>[1]予定献立表2!E15</f>
        <v>ハンバーグ</v>
      </c>
      <c r="F42" s="47" t="s">
        <v>21</v>
      </c>
      <c r="G42" s="49" t="str">
        <f>D43</f>
        <v>牛乳</v>
      </c>
      <c r="H42" s="47" t="s">
        <v>22</v>
      </c>
      <c r="I42" s="49" t="s">
        <v>23</v>
      </c>
      <c r="J42" s="65" t="s">
        <v>24</v>
      </c>
      <c r="K42" s="51" t="str">
        <f>D42</f>
        <v>はちみつパン</v>
      </c>
      <c r="L42" s="91" t="s">
        <v>25</v>
      </c>
      <c r="M42" s="53">
        <v>850</v>
      </c>
    </row>
    <row r="43" spans="1:13" ht="18.95" customHeight="1" x14ac:dyDescent="0.15">
      <c r="A43" s="54"/>
      <c r="B43" s="54"/>
      <c r="C43" s="55"/>
      <c r="D43" s="56" t="str">
        <f>[1]予定献立表2!C15</f>
        <v>牛乳</v>
      </c>
      <c r="E43" s="57" t="str">
        <f>[1]予定献立表2!F15</f>
        <v>ごまドレッシングサラダ</v>
      </c>
      <c r="F43" s="56" t="s">
        <v>42</v>
      </c>
      <c r="G43" s="58"/>
      <c r="H43" s="56" t="s">
        <v>84</v>
      </c>
      <c r="I43" s="58" t="s">
        <v>60</v>
      </c>
      <c r="J43" s="59" t="s">
        <v>86</v>
      </c>
      <c r="K43" s="51" t="s">
        <v>39</v>
      </c>
      <c r="L43" s="60" t="s">
        <v>32</v>
      </c>
      <c r="M43" s="61"/>
    </row>
    <row r="44" spans="1:13" ht="18.95" customHeight="1" x14ac:dyDescent="0.15">
      <c r="A44" s="54"/>
      <c r="B44" s="54"/>
      <c r="C44" s="55"/>
      <c r="D44" s="62">
        <f>[1]予定献立表2!H15</f>
        <v>0</v>
      </c>
      <c r="E44" s="57" t="str">
        <f>[1]予定献立表2!G15</f>
        <v>クリームシチュー</v>
      </c>
      <c r="F44" s="56"/>
      <c r="G44" s="58"/>
      <c r="H44" s="56"/>
      <c r="I44" s="58" t="s">
        <v>49</v>
      </c>
      <c r="J44" s="59"/>
      <c r="K44" s="63"/>
      <c r="L44" s="60" t="s">
        <v>67</v>
      </c>
      <c r="M44" s="61"/>
    </row>
    <row r="45" spans="1:13" ht="18.95" customHeight="1" x14ac:dyDescent="0.15">
      <c r="A45" s="66">
        <f>[1]予定献立表2!A16</f>
        <v>45771</v>
      </c>
      <c r="B45" s="66" t="str">
        <f>[1]予定献立表2!B16</f>
        <v>木</v>
      </c>
      <c r="C45" s="67" t="s">
        <v>87</v>
      </c>
      <c r="D45" s="68" t="str">
        <f>[1]予定献立表2!D16</f>
        <v>自然栽培米ごはん</v>
      </c>
      <c r="E45" s="69" t="str">
        <f>[1]予定献立表2!E16</f>
        <v>さつまいも入りフライビーンズ</v>
      </c>
      <c r="F45" s="68" t="s">
        <v>88</v>
      </c>
      <c r="G45" s="70" t="str">
        <f>D46</f>
        <v>牛乳</v>
      </c>
      <c r="H45" s="68" t="s">
        <v>22</v>
      </c>
      <c r="I45" s="70" t="s">
        <v>89</v>
      </c>
      <c r="J45" s="71" t="s">
        <v>23</v>
      </c>
      <c r="K45" s="72" t="s">
        <v>90</v>
      </c>
      <c r="L45" s="73" t="s">
        <v>25</v>
      </c>
      <c r="M45" s="74">
        <v>826</v>
      </c>
    </row>
    <row r="46" spans="1:13" ht="18.95" customHeight="1" x14ac:dyDescent="0.15">
      <c r="A46" s="75"/>
      <c r="B46" s="75"/>
      <c r="C46" s="109"/>
      <c r="D46" s="77" t="str">
        <f>[1]予定献立表2!C16</f>
        <v>牛乳</v>
      </c>
      <c r="E46" s="78" t="str">
        <f>[1]予定献立表2!F16</f>
        <v>はりはりあえ</v>
      </c>
      <c r="F46" s="77" t="s">
        <v>56</v>
      </c>
      <c r="G46" s="79"/>
      <c r="H46" s="77" t="s">
        <v>33</v>
      </c>
      <c r="I46" s="79" t="s">
        <v>37</v>
      </c>
      <c r="J46" s="80"/>
      <c r="K46" s="72" t="s">
        <v>55</v>
      </c>
      <c r="L46" s="81"/>
      <c r="M46" s="82"/>
    </row>
    <row r="47" spans="1:13" ht="18.95" customHeight="1" x14ac:dyDescent="0.15">
      <c r="A47" s="75"/>
      <c r="B47" s="75"/>
      <c r="C47" s="109"/>
      <c r="D47" s="83">
        <f>[1]予定献立表2!H16</f>
        <v>0</v>
      </c>
      <c r="E47" s="78" t="str">
        <f>[1]予定献立表2!G16</f>
        <v>高野豆腐の卵とじ</v>
      </c>
      <c r="F47" s="77" t="s">
        <v>91</v>
      </c>
      <c r="G47" s="79"/>
      <c r="H47" s="77" t="s">
        <v>85</v>
      </c>
      <c r="I47" s="79"/>
      <c r="J47" s="80"/>
      <c r="K47" s="84"/>
      <c r="L47" s="81"/>
      <c r="M47" s="82"/>
    </row>
    <row r="48" spans="1:13" ht="18.95" customHeight="1" x14ac:dyDescent="0.15">
      <c r="A48" s="85"/>
      <c r="B48" s="85"/>
      <c r="C48" s="121"/>
      <c r="D48" s="83"/>
      <c r="E48" s="78"/>
      <c r="F48" s="77" t="s">
        <v>92</v>
      </c>
      <c r="G48" s="79"/>
      <c r="H48" s="77"/>
      <c r="I48" s="79"/>
      <c r="J48" s="80"/>
      <c r="K48" s="88"/>
      <c r="L48" s="81"/>
      <c r="M48" s="89"/>
    </row>
    <row r="49" spans="1:20" ht="18.95" customHeight="1" x14ac:dyDescent="0.15">
      <c r="A49" s="45">
        <f>[1]予定献立表2!A17</f>
        <v>45772</v>
      </c>
      <c r="B49" s="45" t="str">
        <f>[1]予定献立表2!B17</f>
        <v>金</v>
      </c>
      <c r="C49" s="46"/>
      <c r="D49" s="47" t="str">
        <f>[1]予定献立表2!D17</f>
        <v>たけのこごはん</v>
      </c>
      <c r="E49" s="48" t="str">
        <f>[1]予定献立表2!E17</f>
        <v>さわらのマヨネーズ焼き</v>
      </c>
      <c r="F49" s="47" t="s">
        <v>56</v>
      </c>
      <c r="G49" s="49" t="str">
        <f>D50</f>
        <v>牛乳</v>
      </c>
      <c r="H49" s="47" t="s">
        <v>22</v>
      </c>
      <c r="I49" s="49" t="s">
        <v>48</v>
      </c>
      <c r="J49" s="65" t="s">
        <v>24</v>
      </c>
      <c r="K49" s="90" t="s">
        <v>93</v>
      </c>
      <c r="L49" s="91"/>
      <c r="M49" s="53">
        <v>764</v>
      </c>
    </row>
    <row r="50" spans="1:20" ht="18.95" customHeight="1" x14ac:dyDescent="0.15">
      <c r="A50" s="54"/>
      <c r="B50" s="54"/>
      <c r="C50" s="55"/>
      <c r="D50" s="56" t="str">
        <f>[1]予定献立表2!C17</f>
        <v>牛乳</v>
      </c>
      <c r="E50" s="57" t="str">
        <f>[1]予定献立表2!F17</f>
        <v>昆布あえ</v>
      </c>
      <c r="F50" s="56" t="s">
        <v>94</v>
      </c>
      <c r="G50" s="58" t="s">
        <v>95</v>
      </c>
      <c r="H50" s="56" t="s">
        <v>33</v>
      </c>
      <c r="I50" s="58" t="s">
        <v>58</v>
      </c>
      <c r="J50" s="59" t="s">
        <v>57</v>
      </c>
      <c r="K50" s="92"/>
      <c r="L50" s="60"/>
      <c r="M50" s="61"/>
    </row>
    <row r="51" spans="1:20" ht="18.95" customHeight="1" x14ac:dyDescent="0.15">
      <c r="A51" s="54"/>
      <c r="B51" s="54"/>
      <c r="C51" s="55"/>
      <c r="D51" s="62" t="str">
        <f>[1]予定献立表2!H17</f>
        <v>ヨーグルト</v>
      </c>
      <c r="E51" s="57" t="str">
        <f>[1]予定献立表2!G17</f>
        <v>白菜のとろみ汁</v>
      </c>
      <c r="F51" s="56" t="s">
        <v>42</v>
      </c>
      <c r="G51" s="58" t="s">
        <v>96</v>
      </c>
      <c r="H51" s="56"/>
      <c r="I51" s="58" t="s">
        <v>30</v>
      </c>
      <c r="J51" s="59" t="s">
        <v>34</v>
      </c>
      <c r="K51" s="103"/>
      <c r="L51" s="60"/>
      <c r="M51" s="61"/>
    </row>
    <row r="52" spans="1:20" ht="18.95" customHeight="1" thickBot="1" x14ac:dyDescent="0.2">
      <c r="A52" s="93"/>
      <c r="B52" s="93"/>
      <c r="C52" s="94"/>
      <c r="D52" s="95"/>
      <c r="E52" s="96"/>
      <c r="F52" s="97" t="s">
        <v>26</v>
      </c>
      <c r="G52" s="98"/>
      <c r="H52" s="97"/>
      <c r="I52" s="98"/>
      <c r="J52" s="99"/>
      <c r="K52" s="108"/>
      <c r="L52" s="101"/>
      <c r="M52" s="102"/>
    </row>
    <row r="53" spans="1:20" ht="18.95" customHeight="1" thickTop="1" x14ac:dyDescent="0.15">
      <c r="A53" s="122">
        <f>[1]予定献立表2!A18</f>
        <v>45775</v>
      </c>
      <c r="B53" s="122" t="str">
        <f>[1]予定献立表2!B18</f>
        <v>月</v>
      </c>
      <c r="C53" s="123"/>
      <c r="D53" s="56" t="str">
        <f>[1]予定献立表2!D18</f>
        <v>ごはん</v>
      </c>
      <c r="E53" s="57" t="str">
        <f>[1]予定献立表2!E18</f>
        <v>棒ギョウザ</v>
      </c>
      <c r="F53" s="56" t="s">
        <v>21</v>
      </c>
      <c r="G53" s="58" t="str">
        <f>D54</f>
        <v>牛乳</v>
      </c>
      <c r="H53" s="56" t="s">
        <v>22</v>
      </c>
      <c r="I53" s="58" t="s">
        <v>23</v>
      </c>
      <c r="J53" s="59" t="s">
        <v>37</v>
      </c>
      <c r="K53" s="51" t="str">
        <f>D53</f>
        <v>ごはん</v>
      </c>
      <c r="L53" s="60" t="s">
        <v>32</v>
      </c>
      <c r="M53" s="124">
        <v>805</v>
      </c>
    </row>
    <row r="54" spans="1:20" ht="18.95" customHeight="1" x14ac:dyDescent="0.15">
      <c r="A54" s="54"/>
      <c r="B54" s="54"/>
      <c r="C54" s="55"/>
      <c r="D54" s="56" t="str">
        <f>[1]予定献立表2!C18</f>
        <v>牛乳</v>
      </c>
      <c r="E54" s="57" t="str">
        <f>[1]予定献立表2!F18</f>
        <v>茎わかめサラダ</v>
      </c>
      <c r="F54" s="56" t="s">
        <v>97</v>
      </c>
      <c r="G54" s="58" t="s">
        <v>98</v>
      </c>
      <c r="H54" s="56" t="s">
        <v>99</v>
      </c>
      <c r="I54" s="58" t="s">
        <v>30</v>
      </c>
      <c r="J54" s="59" t="s">
        <v>46</v>
      </c>
      <c r="K54" s="51" t="s">
        <v>100</v>
      </c>
      <c r="L54" s="60" t="s">
        <v>53</v>
      </c>
      <c r="M54" s="61"/>
    </row>
    <row r="55" spans="1:20" ht="18.95" customHeight="1" x14ac:dyDescent="0.15">
      <c r="A55" s="54"/>
      <c r="B55" s="54"/>
      <c r="C55" s="55"/>
      <c r="D55" s="62" t="str">
        <f>[1]予定献立表2!H18</f>
        <v>セミノール</v>
      </c>
      <c r="E55" s="57" t="str">
        <f>[1]予定献立表2!G18</f>
        <v>キャベツの八宝菜</v>
      </c>
      <c r="F55" s="56"/>
      <c r="G55" s="58"/>
      <c r="H55" s="56" t="s">
        <v>85</v>
      </c>
      <c r="I55" s="58" t="s">
        <v>48</v>
      </c>
      <c r="J55" s="59" t="s">
        <v>79</v>
      </c>
      <c r="K55" s="103"/>
      <c r="L55" s="60" t="s">
        <v>25</v>
      </c>
      <c r="M55" s="61"/>
    </row>
    <row r="56" spans="1:20" ht="18.95" customHeight="1" x14ac:dyDescent="0.15">
      <c r="A56" s="104"/>
      <c r="B56" s="104"/>
      <c r="C56" s="105"/>
      <c r="D56" s="62"/>
      <c r="E56" s="57"/>
      <c r="F56" s="56"/>
      <c r="G56" s="58"/>
      <c r="H56" s="56"/>
      <c r="I56" s="58" t="s">
        <v>24</v>
      </c>
      <c r="J56" s="59" t="s">
        <v>101</v>
      </c>
      <c r="K56" s="106"/>
      <c r="L56" s="60"/>
      <c r="M56" s="107"/>
    </row>
    <row r="57" spans="1:20" ht="18.95" customHeight="1" x14ac:dyDescent="0.15">
      <c r="A57" s="45">
        <f>[1]予定献立表2!A19</f>
        <v>45777</v>
      </c>
      <c r="B57" s="45" t="str">
        <f>[1]予定献立表2!B19</f>
        <v>水</v>
      </c>
      <c r="C57" s="46"/>
      <c r="D57" s="47" t="str">
        <f>[1]予定献立表2!D19</f>
        <v>ごはん</v>
      </c>
      <c r="E57" s="48" t="str">
        <f>[1]予定献立表2!E19</f>
        <v>魚の磯辺揚げ</v>
      </c>
      <c r="F57" s="47" t="s">
        <v>102</v>
      </c>
      <c r="G57" s="49" t="str">
        <f>D58</f>
        <v>牛乳</v>
      </c>
      <c r="H57" s="47" t="s">
        <v>22</v>
      </c>
      <c r="I57" s="49" t="s">
        <v>24</v>
      </c>
      <c r="J57" s="65" t="s">
        <v>48</v>
      </c>
      <c r="K57" s="90" t="str">
        <f>D57</f>
        <v>ごはん</v>
      </c>
      <c r="L57" s="91" t="s">
        <v>25</v>
      </c>
      <c r="M57" s="53">
        <v>803</v>
      </c>
    </row>
    <row r="58" spans="1:20" ht="18.95" customHeight="1" x14ac:dyDescent="0.15">
      <c r="A58" s="54"/>
      <c r="B58" s="54"/>
      <c r="C58" s="55"/>
      <c r="D58" s="56" t="str">
        <f>[1]予定献立表2!C19</f>
        <v>牛乳</v>
      </c>
      <c r="E58" s="57" t="str">
        <f>[1]予定献立表2!F19</f>
        <v>アーモンドあえ</v>
      </c>
      <c r="F58" s="56" t="s">
        <v>103</v>
      </c>
      <c r="G58" s="58" t="s">
        <v>104</v>
      </c>
      <c r="H58" s="56" t="s">
        <v>33</v>
      </c>
      <c r="I58" s="58" t="s">
        <v>60</v>
      </c>
      <c r="J58" s="59" t="s">
        <v>105</v>
      </c>
      <c r="K58" s="92" t="s">
        <v>39</v>
      </c>
      <c r="L58" s="60" t="s">
        <v>106</v>
      </c>
      <c r="M58" s="61"/>
    </row>
    <row r="59" spans="1:20" ht="18.95" customHeight="1" thickBot="1" x14ac:dyDescent="0.2">
      <c r="A59" s="93"/>
      <c r="B59" s="93"/>
      <c r="C59" s="94"/>
      <c r="D59" s="95">
        <f>[1]予定献立表2!H19</f>
        <v>0</v>
      </c>
      <c r="E59" s="96" t="str">
        <f>[1]予定献立表2!G19</f>
        <v>春の炊き合わせ</v>
      </c>
      <c r="F59" s="97" t="s">
        <v>97</v>
      </c>
      <c r="G59" s="98"/>
      <c r="H59" s="97"/>
      <c r="I59" s="98"/>
      <c r="J59" s="99"/>
      <c r="K59" s="100"/>
      <c r="L59" s="101"/>
      <c r="M59" s="102"/>
    </row>
    <row r="60" spans="1:20" ht="4.5" customHeight="1" thickTop="1" x14ac:dyDescent="0.15">
      <c r="A60" s="125"/>
      <c r="B60" s="125"/>
      <c r="C60" s="126"/>
      <c r="D60" s="127"/>
      <c r="E60" s="127"/>
      <c r="F60" s="127"/>
      <c r="G60" s="127"/>
      <c r="H60" s="127"/>
      <c r="I60" s="127"/>
      <c r="J60" s="127"/>
      <c r="K60" s="127"/>
      <c r="L60" s="125"/>
      <c r="M60" s="126"/>
    </row>
    <row r="61" spans="1:20" s="130" customFormat="1" ht="17.100000000000001" customHeight="1" x14ac:dyDescent="0.2">
      <c r="A61" s="128" t="s">
        <v>107</v>
      </c>
      <c r="B61" s="129"/>
      <c r="C61" s="129"/>
      <c r="D61" s="129"/>
      <c r="E61" s="129"/>
      <c r="F61" s="129"/>
      <c r="G61" s="129"/>
      <c r="H61" s="129"/>
      <c r="I61" s="129"/>
      <c r="J61" s="129"/>
      <c r="K61" s="129"/>
      <c r="L61" s="129"/>
      <c r="M61" s="129"/>
      <c r="S61" s="131"/>
      <c r="T61" s="132"/>
    </row>
    <row r="62" spans="1:20" ht="17.100000000000001" customHeight="1" x14ac:dyDescent="0.15">
      <c r="A62" s="129"/>
      <c r="B62" s="129"/>
      <c r="C62" s="129"/>
      <c r="D62" s="129"/>
      <c r="E62" s="129"/>
      <c r="F62" s="129"/>
      <c r="G62" s="129"/>
      <c r="H62" s="129"/>
      <c r="I62" s="129"/>
      <c r="J62" s="129"/>
      <c r="K62" s="129"/>
      <c r="L62" s="129"/>
      <c r="M62" s="129"/>
    </row>
    <row r="63" spans="1:20" ht="17.100000000000001" customHeight="1" x14ac:dyDescent="0.2">
      <c r="A63" s="128" t="s">
        <v>108</v>
      </c>
      <c r="B63" s="129"/>
      <c r="C63" s="129"/>
      <c r="D63" s="129"/>
      <c r="E63" s="129"/>
      <c r="F63" s="129"/>
      <c r="G63" s="129"/>
      <c r="H63" s="129"/>
      <c r="I63" s="129"/>
      <c r="J63" s="129"/>
      <c r="K63" s="129"/>
      <c r="L63" s="129"/>
      <c r="M63" s="129"/>
    </row>
    <row r="64" spans="1:20" ht="17.100000000000001" customHeight="1" x14ac:dyDescent="0.2">
      <c r="A64" s="129"/>
      <c r="B64" s="128" t="s">
        <v>109</v>
      </c>
      <c r="C64" s="129"/>
      <c r="D64" s="129"/>
      <c r="E64" s="129"/>
      <c r="F64" s="129"/>
      <c r="G64" s="129"/>
      <c r="H64" s="129"/>
      <c r="I64" s="129"/>
      <c r="J64" s="129"/>
      <c r="K64" s="129"/>
      <c r="L64" s="129"/>
      <c r="M64" s="129"/>
    </row>
    <row r="65" spans="1:1" ht="15" customHeight="1" x14ac:dyDescent="0.15">
      <c r="A65" s="7" ph="1"/>
    </row>
    <row r="66" spans="1:1" ht="15" customHeight="1" x14ac:dyDescent="0.15"/>
    <row r="68" spans="1:1" ht="17.25" customHeight="1" x14ac:dyDescent="0.15">
      <c r="A68" s="7" ph="1"/>
    </row>
    <row r="96" spans="11:11" ht="17.25" customHeight="1" x14ac:dyDescent="0.15">
      <c r="K96" s="4" ph="1"/>
    </row>
    <row r="97" spans="1:11" ht="17.25" customHeight="1" x14ac:dyDescent="0.15">
      <c r="A97" s="7" ph="1"/>
    </row>
    <row r="100" spans="1:11" ht="17.25" customHeight="1" x14ac:dyDescent="0.15">
      <c r="A100" s="7" ph="1"/>
    </row>
    <row r="106" spans="1:11" ht="17.25" customHeight="1" x14ac:dyDescent="0.15">
      <c r="K106" s="4" ph="1"/>
    </row>
    <row r="107" spans="1:11" ht="17.25" customHeight="1" x14ac:dyDescent="0.15">
      <c r="A107" s="7" ph="1"/>
    </row>
    <row r="110" spans="1:11" ht="17.25" customHeight="1" x14ac:dyDescent="0.15">
      <c r="A110" s="7" ph="1"/>
    </row>
    <row r="116" spans="1:11" ht="17.25" customHeight="1" x14ac:dyDescent="0.15">
      <c r="K116" s="4" ph="1"/>
    </row>
    <row r="117" spans="1:11" ht="17.25" customHeight="1" x14ac:dyDescent="0.15">
      <c r="A117" s="7" ph="1"/>
    </row>
    <row r="120" spans="1:11" ht="17.25" customHeight="1" x14ac:dyDescent="0.15">
      <c r="A120" s="7" ph="1"/>
    </row>
    <row r="121" spans="1:11" ht="17.25" customHeight="1" x14ac:dyDescent="0.15">
      <c r="A121" s="7" ph="1"/>
    </row>
    <row r="127" spans="1:11" ht="17.25" customHeight="1" x14ac:dyDescent="0.15">
      <c r="K127" s="4" ph="1"/>
    </row>
    <row r="128" spans="1:11" ht="17.25" customHeight="1" x14ac:dyDescent="0.15">
      <c r="A128" s="7" ph="1"/>
    </row>
    <row r="131" spans="1:11" ht="17.25" customHeight="1" x14ac:dyDescent="0.15">
      <c r="A131" s="7" ph="1"/>
    </row>
    <row r="137" spans="1:11" ht="17.25" customHeight="1" x14ac:dyDescent="0.15">
      <c r="K137" s="4" ph="1"/>
    </row>
    <row r="138" spans="1:11" ht="17.25" customHeight="1" x14ac:dyDescent="0.15">
      <c r="A138" s="7" ph="1"/>
    </row>
    <row r="141" spans="1:11" ht="17.25" customHeight="1" x14ac:dyDescent="0.15">
      <c r="A141" s="7" ph="1"/>
    </row>
  </sheetData>
  <mergeCells count="78">
    <mergeCell ref="A57:A59"/>
    <mergeCell ref="B57:B59"/>
    <mergeCell ref="C57:C59"/>
    <mergeCell ref="M57:M59"/>
    <mergeCell ref="A49:A52"/>
    <mergeCell ref="B49:B52"/>
    <mergeCell ref="C49:C52"/>
    <mergeCell ref="M49:M52"/>
    <mergeCell ref="A53:A56"/>
    <mergeCell ref="B53:B56"/>
    <mergeCell ref="C53:C56"/>
    <mergeCell ref="M53:M56"/>
    <mergeCell ref="A42:A44"/>
    <mergeCell ref="B42:B44"/>
    <mergeCell ref="C42:C44"/>
    <mergeCell ref="M42:M44"/>
    <mergeCell ref="A45:A48"/>
    <mergeCell ref="B45:B48"/>
    <mergeCell ref="C45:C48"/>
    <mergeCell ref="M45:M48"/>
    <mergeCell ref="A36:A38"/>
    <mergeCell ref="B36:B38"/>
    <mergeCell ref="C36:C38"/>
    <mergeCell ref="M36:M38"/>
    <mergeCell ref="A39:A41"/>
    <mergeCell ref="B39:B41"/>
    <mergeCell ref="C39:C41"/>
    <mergeCell ref="M39:M41"/>
    <mergeCell ref="A29:A31"/>
    <mergeCell ref="B29:B31"/>
    <mergeCell ref="C29:C31"/>
    <mergeCell ref="M29:M31"/>
    <mergeCell ref="A32:A35"/>
    <mergeCell ref="B32:B35"/>
    <mergeCell ref="C32:C35"/>
    <mergeCell ref="M32:M35"/>
    <mergeCell ref="A22:A24"/>
    <mergeCell ref="B22:B24"/>
    <mergeCell ref="C22:C24"/>
    <mergeCell ref="M22:M24"/>
    <mergeCell ref="A25:A28"/>
    <mergeCell ref="B25:B28"/>
    <mergeCell ref="C25:C28"/>
    <mergeCell ref="M25:M28"/>
    <mergeCell ref="A16:A18"/>
    <mergeCell ref="B16:B18"/>
    <mergeCell ref="C16:C18"/>
    <mergeCell ref="M16:M18"/>
    <mergeCell ref="A19:A21"/>
    <mergeCell ref="B19:B21"/>
    <mergeCell ref="C19:C21"/>
    <mergeCell ref="M19:M21"/>
    <mergeCell ref="A9:A11"/>
    <mergeCell ref="B9:B11"/>
    <mergeCell ref="C9:C11"/>
    <mergeCell ref="M9:M11"/>
    <mergeCell ref="A12:A15"/>
    <mergeCell ref="B12:B15"/>
    <mergeCell ref="C12:C15"/>
    <mergeCell ref="M12:M15"/>
    <mergeCell ref="F3:L3"/>
    <mergeCell ref="M3:M5"/>
    <mergeCell ref="I4:J4"/>
    <mergeCell ref="I5:J5"/>
    <mergeCell ref="A6:A8"/>
    <mergeCell ref="B6:B8"/>
    <mergeCell ref="C6:C8"/>
    <mergeCell ref="M6:M8"/>
    <mergeCell ref="C1:C2"/>
    <mergeCell ref="D1:D2"/>
    <mergeCell ref="G1:G2"/>
    <mergeCell ref="J1:L1"/>
    <mergeCell ref="J2:L2"/>
    <mergeCell ref="A3:A5"/>
    <mergeCell ref="B3:B5"/>
    <mergeCell ref="C3:C5"/>
    <mergeCell ref="D3:D5"/>
    <mergeCell ref="E3:E5"/>
  </mergeCells>
  <phoneticPr fontId="3"/>
  <pageMargins left="0.39370078740157483" right="0.19685039370078741" top="0.39370078740157483" bottom="0.19685039370078741" header="0" footer="0"/>
  <pageSetup paperSize="8" scale="10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献中</vt:lpstr>
      <vt:lpstr>献中!Print_Area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犀川 誉之</dc:creator>
  <cp:lastModifiedBy>犀川 誉之</cp:lastModifiedBy>
  <dcterms:created xsi:type="dcterms:W3CDTF">2025-03-14T00:53:21Z</dcterms:created>
  <dcterms:modified xsi:type="dcterms:W3CDTF">2025-03-14T00:53:38Z</dcterms:modified>
</cp:coreProperties>
</file>